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7-10 лет" sheetId="1" r:id="rId1"/>
    <sheet name="11-15 лет (новое)" sheetId="5" r:id="rId2"/>
  </sheets>
  <calcPr calcId="125725"/>
</workbook>
</file>

<file path=xl/calcChain.xml><?xml version="1.0" encoding="utf-8"?>
<calcChain xmlns="http://schemas.openxmlformats.org/spreadsheetml/2006/main">
  <c r="O304" i="5"/>
  <c r="N304"/>
  <c r="M304"/>
  <c r="L304"/>
  <c r="K304"/>
  <c r="J304"/>
  <c r="I304"/>
  <c r="H304"/>
  <c r="G304"/>
  <c r="F304"/>
  <c r="E304"/>
  <c r="D304"/>
  <c r="O298"/>
  <c r="N298"/>
  <c r="M298"/>
  <c r="L298"/>
  <c r="K298"/>
  <c r="J298"/>
  <c r="I298"/>
  <c r="H298"/>
  <c r="G298"/>
  <c r="F298"/>
  <c r="E298"/>
  <c r="D298"/>
  <c r="O289"/>
  <c r="N289"/>
  <c r="M289"/>
  <c r="L289"/>
  <c r="K289"/>
  <c r="J289"/>
  <c r="I289"/>
  <c r="H289"/>
  <c r="G289"/>
  <c r="F289"/>
  <c r="E289"/>
  <c r="D289"/>
  <c r="O272"/>
  <c r="N272"/>
  <c r="M272"/>
  <c r="L272"/>
  <c r="K272"/>
  <c r="J272"/>
  <c r="I272"/>
  <c r="H272"/>
  <c r="G272"/>
  <c r="F272"/>
  <c r="E272"/>
  <c r="D272"/>
  <c r="O265"/>
  <c r="N265"/>
  <c r="M265"/>
  <c r="L265"/>
  <c r="K265"/>
  <c r="J265"/>
  <c r="I265"/>
  <c r="H265"/>
  <c r="G265"/>
  <c r="F265"/>
  <c r="E265"/>
  <c r="D265"/>
  <c r="O257"/>
  <c r="N257"/>
  <c r="M257"/>
  <c r="L257"/>
  <c r="K257"/>
  <c r="J257"/>
  <c r="I257"/>
  <c r="H257"/>
  <c r="G257"/>
  <c r="F257"/>
  <c r="E257"/>
  <c r="D257"/>
  <c r="O241"/>
  <c r="N241"/>
  <c r="M241"/>
  <c r="L241"/>
  <c r="K241"/>
  <c r="J241"/>
  <c r="I241"/>
  <c r="H241"/>
  <c r="G241"/>
  <c r="F241"/>
  <c r="E241"/>
  <c r="D241"/>
  <c r="O236"/>
  <c r="N236"/>
  <c r="M236"/>
  <c r="L236"/>
  <c r="K236"/>
  <c r="J236"/>
  <c r="I236"/>
  <c r="H236"/>
  <c r="G236"/>
  <c r="F236"/>
  <c r="E236"/>
  <c r="D236"/>
  <c r="O227"/>
  <c r="N227"/>
  <c r="M227"/>
  <c r="L227"/>
  <c r="K227"/>
  <c r="J227"/>
  <c r="I227"/>
  <c r="H227"/>
  <c r="G227"/>
  <c r="F227"/>
  <c r="E227"/>
  <c r="D227"/>
  <c r="O210"/>
  <c r="N210"/>
  <c r="M210"/>
  <c r="L210"/>
  <c r="K210"/>
  <c r="J210"/>
  <c r="I210"/>
  <c r="H210"/>
  <c r="G210"/>
  <c r="F210"/>
  <c r="E210"/>
  <c r="D210"/>
  <c r="O205"/>
  <c r="N205"/>
  <c r="M205"/>
  <c r="L205"/>
  <c r="K205"/>
  <c r="J205"/>
  <c r="I205"/>
  <c r="H205"/>
  <c r="G205"/>
  <c r="F205"/>
  <c r="E205"/>
  <c r="D205"/>
  <c r="O195"/>
  <c r="N195"/>
  <c r="M195"/>
  <c r="L195"/>
  <c r="K195"/>
  <c r="J195"/>
  <c r="I195"/>
  <c r="H195"/>
  <c r="G195"/>
  <c r="F195"/>
  <c r="E195"/>
  <c r="D195"/>
  <c r="O178"/>
  <c r="N178"/>
  <c r="M178"/>
  <c r="L178"/>
  <c r="K178"/>
  <c r="J178"/>
  <c r="I178"/>
  <c r="H178"/>
  <c r="G178"/>
  <c r="F178"/>
  <c r="E178"/>
  <c r="D178"/>
  <c r="O173"/>
  <c r="N173"/>
  <c r="M173"/>
  <c r="L173"/>
  <c r="K173"/>
  <c r="J173"/>
  <c r="I173"/>
  <c r="H173"/>
  <c r="G173"/>
  <c r="F173"/>
  <c r="E173"/>
  <c r="D173"/>
  <c r="O163"/>
  <c r="N163"/>
  <c r="M163"/>
  <c r="L163"/>
  <c r="K163"/>
  <c r="J163"/>
  <c r="I163"/>
  <c r="H163"/>
  <c r="G163"/>
  <c r="F163"/>
  <c r="E163"/>
  <c r="D163"/>
  <c r="O149"/>
  <c r="N149"/>
  <c r="M149"/>
  <c r="L149"/>
  <c r="K149"/>
  <c r="J149"/>
  <c r="I149"/>
  <c r="H149"/>
  <c r="G149"/>
  <c r="F149"/>
  <c r="E149"/>
  <c r="D149"/>
  <c r="O144"/>
  <c r="N144"/>
  <c r="M144"/>
  <c r="L144"/>
  <c r="K144"/>
  <c r="J144"/>
  <c r="I144"/>
  <c r="H144"/>
  <c r="G144"/>
  <c r="F144"/>
  <c r="E144"/>
  <c r="D144"/>
  <c r="O132"/>
  <c r="N132"/>
  <c r="M132"/>
  <c r="L132"/>
  <c r="K132"/>
  <c r="J132"/>
  <c r="I132"/>
  <c r="H132"/>
  <c r="G132"/>
  <c r="F132"/>
  <c r="E132"/>
  <c r="D132"/>
  <c r="O117"/>
  <c r="N117"/>
  <c r="M117"/>
  <c r="L117"/>
  <c r="K117"/>
  <c r="J117"/>
  <c r="I117"/>
  <c r="H117"/>
  <c r="G117"/>
  <c r="F117"/>
  <c r="E117"/>
  <c r="D117"/>
  <c r="O112"/>
  <c r="N112"/>
  <c r="M112"/>
  <c r="L112"/>
  <c r="K112"/>
  <c r="J112"/>
  <c r="I112"/>
  <c r="H112"/>
  <c r="G112"/>
  <c r="F112"/>
  <c r="E112"/>
  <c r="D112"/>
  <c r="O103"/>
  <c r="N103"/>
  <c r="M103"/>
  <c r="L103"/>
  <c r="K103"/>
  <c r="J103"/>
  <c r="I103"/>
  <c r="H103"/>
  <c r="G103"/>
  <c r="F103"/>
  <c r="E103"/>
  <c r="D103"/>
  <c r="O86"/>
  <c r="N86"/>
  <c r="M86"/>
  <c r="L86"/>
  <c r="K86"/>
  <c r="J86"/>
  <c r="I86"/>
  <c r="H86"/>
  <c r="G86"/>
  <c r="F86"/>
  <c r="E86"/>
  <c r="D86"/>
  <c r="O80"/>
  <c r="N80"/>
  <c r="M80"/>
  <c r="L80"/>
  <c r="K80"/>
  <c r="J80"/>
  <c r="I80"/>
  <c r="H80"/>
  <c r="G80"/>
  <c r="F80"/>
  <c r="E80"/>
  <c r="D80"/>
  <c r="O71"/>
  <c r="N71"/>
  <c r="M71"/>
  <c r="L71"/>
  <c r="K71"/>
  <c r="J71"/>
  <c r="I71"/>
  <c r="H71"/>
  <c r="G71"/>
  <c r="F71"/>
  <c r="E71"/>
  <c r="D71"/>
  <c r="O55"/>
  <c r="N55"/>
  <c r="M55"/>
  <c r="L55"/>
  <c r="K55"/>
  <c r="J55"/>
  <c r="I55"/>
  <c r="H55"/>
  <c r="G55"/>
  <c r="F55"/>
  <c r="E55"/>
  <c r="D55"/>
  <c r="O50"/>
  <c r="N50"/>
  <c r="M50"/>
  <c r="L50"/>
  <c r="K50"/>
  <c r="J50"/>
  <c r="I50"/>
  <c r="H50"/>
  <c r="G50"/>
  <c r="F50"/>
  <c r="E50"/>
  <c r="D50"/>
  <c r="O39"/>
  <c r="N39"/>
  <c r="M39"/>
  <c r="L39"/>
  <c r="K39"/>
  <c r="J39"/>
  <c r="I39"/>
  <c r="H39"/>
  <c r="G39"/>
  <c r="F39"/>
  <c r="E39"/>
  <c r="D39"/>
  <c r="O24"/>
  <c r="N24"/>
  <c r="M24"/>
  <c r="L24"/>
  <c r="K24"/>
  <c r="J24"/>
  <c r="I24"/>
  <c r="H24"/>
  <c r="G24"/>
  <c r="F24"/>
  <c r="E24"/>
  <c r="D24"/>
  <c r="O19"/>
  <c r="N19"/>
  <c r="M19"/>
  <c r="L19"/>
  <c r="K19"/>
  <c r="J19"/>
  <c r="I19"/>
  <c r="H19"/>
  <c r="G19"/>
  <c r="F19"/>
  <c r="E19"/>
  <c r="D19"/>
  <c r="O8"/>
  <c r="O26" s="1"/>
  <c r="N8"/>
  <c r="N26" s="1"/>
  <c r="M8"/>
  <c r="M26" s="1"/>
  <c r="L8"/>
  <c r="L26" s="1"/>
  <c r="K8"/>
  <c r="K26" s="1"/>
  <c r="J8"/>
  <c r="I8"/>
  <c r="I26" s="1"/>
  <c r="H8"/>
  <c r="G8"/>
  <c r="F8"/>
  <c r="E8"/>
  <c r="E26" s="1"/>
  <c r="D8"/>
  <c r="O304" i="1"/>
  <c r="N304"/>
  <c r="M304"/>
  <c r="L304"/>
  <c r="K304"/>
  <c r="J304"/>
  <c r="I304"/>
  <c r="H304"/>
  <c r="G304"/>
  <c r="F304"/>
  <c r="E304"/>
  <c r="D304"/>
  <c r="E298"/>
  <c r="F298"/>
  <c r="G298"/>
  <c r="H298"/>
  <c r="I298"/>
  <c r="J298"/>
  <c r="K298"/>
  <c r="L298"/>
  <c r="M298"/>
  <c r="N298"/>
  <c r="O298"/>
  <c r="D298"/>
  <c r="O272"/>
  <c r="N272"/>
  <c r="M272"/>
  <c r="L272"/>
  <c r="K272"/>
  <c r="J272"/>
  <c r="I272"/>
  <c r="H272"/>
  <c r="G272"/>
  <c r="F272"/>
  <c r="E272"/>
  <c r="D272"/>
  <c r="E265"/>
  <c r="F265"/>
  <c r="G265"/>
  <c r="H265"/>
  <c r="I265"/>
  <c r="J265"/>
  <c r="K265"/>
  <c r="L265"/>
  <c r="M265"/>
  <c r="N265"/>
  <c r="O265"/>
  <c r="D265"/>
  <c r="E236"/>
  <c r="F236"/>
  <c r="G236"/>
  <c r="H236"/>
  <c r="I236"/>
  <c r="J236"/>
  <c r="K236"/>
  <c r="L236"/>
  <c r="M236"/>
  <c r="N236"/>
  <c r="O236"/>
  <c r="D236"/>
  <c r="O241"/>
  <c r="N241"/>
  <c r="M241"/>
  <c r="L241"/>
  <c r="K241"/>
  <c r="J241"/>
  <c r="I241"/>
  <c r="H241"/>
  <c r="G241"/>
  <c r="F241"/>
  <c r="E241"/>
  <c r="D241"/>
  <c r="E205"/>
  <c r="F205"/>
  <c r="G205"/>
  <c r="H205"/>
  <c r="I205"/>
  <c r="J205"/>
  <c r="K205"/>
  <c r="L205"/>
  <c r="M205"/>
  <c r="N205"/>
  <c r="O205"/>
  <c r="D205"/>
  <c r="O210"/>
  <c r="N210"/>
  <c r="M210"/>
  <c r="L210"/>
  <c r="K210"/>
  <c r="J210"/>
  <c r="I210"/>
  <c r="H210"/>
  <c r="G210"/>
  <c r="F210"/>
  <c r="E210"/>
  <c r="D210"/>
  <c r="E173"/>
  <c r="F173"/>
  <c r="G173"/>
  <c r="H173"/>
  <c r="I173"/>
  <c r="J173"/>
  <c r="K173"/>
  <c r="L173"/>
  <c r="M173"/>
  <c r="N173"/>
  <c r="O173"/>
  <c r="D173"/>
  <c r="O178"/>
  <c r="N178"/>
  <c r="M178"/>
  <c r="L178"/>
  <c r="K178"/>
  <c r="J178"/>
  <c r="I178"/>
  <c r="H178"/>
  <c r="G178"/>
  <c r="F178"/>
  <c r="E178"/>
  <c r="D178"/>
  <c r="E144"/>
  <c r="F144"/>
  <c r="G144"/>
  <c r="H144"/>
  <c r="I144"/>
  <c r="J144"/>
  <c r="K144"/>
  <c r="L144"/>
  <c r="M144"/>
  <c r="N144"/>
  <c r="O144"/>
  <c r="D144"/>
  <c r="O149"/>
  <c r="N149"/>
  <c r="M149"/>
  <c r="L149"/>
  <c r="K149"/>
  <c r="J149"/>
  <c r="I149"/>
  <c r="H149"/>
  <c r="G149"/>
  <c r="F149"/>
  <c r="E149"/>
  <c r="D149"/>
  <c r="E112"/>
  <c r="F112"/>
  <c r="G112"/>
  <c r="H112"/>
  <c r="I112"/>
  <c r="J112"/>
  <c r="K112"/>
  <c r="L112"/>
  <c r="M112"/>
  <c r="N112"/>
  <c r="O112"/>
  <c r="D112"/>
  <c r="O117"/>
  <c r="N117"/>
  <c r="M117"/>
  <c r="L117"/>
  <c r="K117"/>
  <c r="J117"/>
  <c r="I117"/>
  <c r="H117"/>
  <c r="G117"/>
  <c r="F117"/>
  <c r="E117"/>
  <c r="D117"/>
  <c r="E86"/>
  <c r="F86"/>
  <c r="G86"/>
  <c r="H86"/>
  <c r="I86"/>
  <c r="J86"/>
  <c r="K86"/>
  <c r="L86"/>
  <c r="M86"/>
  <c r="N86"/>
  <c r="O86"/>
  <c r="D86"/>
  <c r="E50"/>
  <c r="F50"/>
  <c r="G50"/>
  <c r="H50"/>
  <c r="I50"/>
  <c r="J50"/>
  <c r="K50"/>
  <c r="L50"/>
  <c r="M50"/>
  <c r="N50"/>
  <c r="O50"/>
  <c r="D50"/>
  <c r="E55"/>
  <c r="F55"/>
  <c r="G55"/>
  <c r="H55"/>
  <c r="I55"/>
  <c r="J55"/>
  <c r="K55"/>
  <c r="L55"/>
  <c r="M55"/>
  <c r="N55"/>
  <c r="O55"/>
  <c r="D55"/>
  <c r="E24"/>
  <c r="F24"/>
  <c r="G24"/>
  <c r="H24"/>
  <c r="I24"/>
  <c r="J24"/>
  <c r="K24"/>
  <c r="L24"/>
  <c r="M24"/>
  <c r="N24"/>
  <c r="O24"/>
  <c r="D24"/>
  <c r="D289"/>
  <c r="D257"/>
  <c r="D227"/>
  <c r="D195"/>
  <c r="D103"/>
  <c r="D80"/>
  <c r="D39"/>
  <c r="D19"/>
  <c r="D8"/>
  <c r="E80"/>
  <c r="F80"/>
  <c r="G80"/>
  <c r="H80"/>
  <c r="I80"/>
  <c r="J80"/>
  <c r="K80"/>
  <c r="L80"/>
  <c r="M80"/>
  <c r="N80"/>
  <c r="O80"/>
  <c r="E19"/>
  <c r="F19"/>
  <c r="G19"/>
  <c r="H19"/>
  <c r="I19"/>
  <c r="J19"/>
  <c r="K19"/>
  <c r="L19"/>
  <c r="M19"/>
  <c r="N19"/>
  <c r="O19"/>
  <c r="E289"/>
  <c r="F289"/>
  <c r="G289"/>
  <c r="H289"/>
  <c r="I289"/>
  <c r="J289"/>
  <c r="K289"/>
  <c r="L289"/>
  <c r="M289"/>
  <c r="N289"/>
  <c r="O289"/>
  <c r="E103"/>
  <c r="E120" s="1"/>
  <c r="F103"/>
  <c r="F120" s="1"/>
  <c r="G103"/>
  <c r="G120" s="1"/>
  <c r="H103"/>
  <c r="H120" s="1"/>
  <c r="I103"/>
  <c r="I120" s="1"/>
  <c r="J103"/>
  <c r="J120" s="1"/>
  <c r="K103"/>
  <c r="L103"/>
  <c r="L120" s="1"/>
  <c r="M103"/>
  <c r="N103"/>
  <c r="O103"/>
  <c r="O120" s="1"/>
  <c r="O257"/>
  <c r="N257"/>
  <c r="M257"/>
  <c r="L257"/>
  <c r="K257"/>
  <c r="J257"/>
  <c r="I257"/>
  <c r="H257"/>
  <c r="G257"/>
  <c r="F257"/>
  <c r="E257"/>
  <c r="O227"/>
  <c r="N227"/>
  <c r="M227"/>
  <c r="L227"/>
  <c r="K227"/>
  <c r="J227"/>
  <c r="I227"/>
  <c r="H227"/>
  <c r="G227"/>
  <c r="F227"/>
  <c r="E227"/>
  <c r="O195"/>
  <c r="N195"/>
  <c r="M195"/>
  <c r="L195"/>
  <c r="K195"/>
  <c r="J195"/>
  <c r="I195"/>
  <c r="H195"/>
  <c r="G195"/>
  <c r="F195"/>
  <c r="E195"/>
  <c r="O163"/>
  <c r="N163"/>
  <c r="N181" s="1"/>
  <c r="M163"/>
  <c r="L163"/>
  <c r="L181" s="1"/>
  <c r="K163"/>
  <c r="J163"/>
  <c r="J181" s="1"/>
  <c r="I163"/>
  <c r="H163"/>
  <c r="G163"/>
  <c r="F163"/>
  <c r="E163"/>
  <c r="D163"/>
  <c r="O132"/>
  <c r="N132"/>
  <c r="M132"/>
  <c r="M151" s="1"/>
  <c r="L132"/>
  <c r="L151" s="1"/>
  <c r="K132"/>
  <c r="J132"/>
  <c r="I132"/>
  <c r="I151" s="1"/>
  <c r="H132"/>
  <c r="G132"/>
  <c r="G151" s="1"/>
  <c r="F132"/>
  <c r="F151" s="1"/>
  <c r="E132"/>
  <c r="E151" s="1"/>
  <c r="D132"/>
  <c r="D151" s="1"/>
  <c r="O71"/>
  <c r="N71"/>
  <c r="M71"/>
  <c r="L71"/>
  <c r="K71"/>
  <c r="J71"/>
  <c r="I71"/>
  <c r="H71"/>
  <c r="G71"/>
  <c r="F71"/>
  <c r="E71"/>
  <c r="D71"/>
  <c r="O39"/>
  <c r="N39"/>
  <c r="M39"/>
  <c r="L39"/>
  <c r="K39"/>
  <c r="J39"/>
  <c r="I39"/>
  <c r="H39"/>
  <c r="G39"/>
  <c r="F39"/>
  <c r="E39"/>
  <c r="E8"/>
  <c r="F8"/>
  <c r="G8"/>
  <c r="H8"/>
  <c r="I8"/>
  <c r="J8"/>
  <c r="K8"/>
  <c r="L8"/>
  <c r="M8"/>
  <c r="N8"/>
  <c r="O8"/>
  <c r="D307" l="1"/>
  <c r="F307"/>
  <c r="H307"/>
  <c r="J307"/>
  <c r="N307"/>
  <c r="E307"/>
  <c r="G307"/>
  <c r="I307"/>
  <c r="K307"/>
  <c r="M307"/>
  <c r="O307"/>
  <c r="L307"/>
  <c r="K57" i="5"/>
  <c r="M57"/>
  <c r="E88"/>
  <c r="I88"/>
  <c r="K88"/>
  <c r="E151"/>
  <c r="G151"/>
  <c r="I151"/>
  <c r="K151"/>
  <c r="M151"/>
  <c r="O151"/>
  <c r="K181"/>
  <c r="E212"/>
  <c r="G212"/>
  <c r="I212"/>
  <c r="K212"/>
  <c r="M212"/>
  <c r="O212"/>
  <c r="E243"/>
  <c r="I243"/>
  <c r="K243"/>
  <c r="E276"/>
  <c r="G276"/>
  <c r="I276"/>
  <c r="K276"/>
  <c r="M276"/>
  <c r="O276"/>
  <c r="E307"/>
  <c r="G307"/>
  <c r="I307"/>
  <c r="K307"/>
  <c r="M307"/>
  <c r="O307"/>
  <c r="J57"/>
  <c r="N57"/>
  <c r="D88"/>
  <c r="H88"/>
  <c r="J88"/>
  <c r="N88"/>
  <c r="D151"/>
  <c r="F151"/>
  <c r="H151"/>
  <c r="J151"/>
  <c r="L151"/>
  <c r="N151"/>
  <c r="D212"/>
  <c r="F212"/>
  <c r="H212"/>
  <c r="J212"/>
  <c r="L212"/>
  <c r="N212"/>
  <c r="D243"/>
  <c r="H243"/>
  <c r="J243"/>
  <c r="N243"/>
  <c r="D276"/>
  <c r="F276"/>
  <c r="H276"/>
  <c r="J276"/>
  <c r="L276"/>
  <c r="N276"/>
  <c r="D307"/>
  <c r="F307"/>
  <c r="H307"/>
  <c r="J307"/>
  <c r="L307"/>
  <c r="N307"/>
  <c r="O243"/>
  <c r="M243"/>
  <c r="L243"/>
  <c r="G243"/>
  <c r="F243"/>
  <c r="N181"/>
  <c r="M181"/>
  <c r="J181"/>
  <c r="O181"/>
  <c r="L181"/>
  <c r="I181"/>
  <c r="H181"/>
  <c r="G181"/>
  <c r="F181"/>
  <c r="E181"/>
  <c r="D181"/>
  <c r="N120"/>
  <c r="M120"/>
  <c r="K120"/>
  <c r="J120"/>
  <c r="H120"/>
  <c r="O120"/>
  <c r="L120"/>
  <c r="I120"/>
  <c r="G120"/>
  <c r="F120"/>
  <c r="E120"/>
  <c r="D120"/>
  <c r="O88"/>
  <c r="M88"/>
  <c r="L88"/>
  <c r="G88"/>
  <c r="F88"/>
  <c r="O57"/>
  <c r="L57"/>
  <c r="I57"/>
  <c r="H57"/>
  <c r="G57"/>
  <c r="F57"/>
  <c r="E57"/>
  <c r="D57"/>
  <c r="G26"/>
  <c r="D26"/>
  <c r="J26"/>
  <c r="H26"/>
  <c r="F26"/>
  <c r="E276" i="1"/>
  <c r="G276"/>
  <c r="I276"/>
  <c r="K276"/>
  <c r="M276"/>
  <c r="O276"/>
  <c r="D276"/>
  <c r="F276"/>
  <c r="H276"/>
  <c r="J276"/>
  <c r="L276"/>
  <c r="N276"/>
  <c r="E243"/>
  <c r="G243"/>
  <c r="I243"/>
  <c r="K243"/>
  <c r="M243"/>
  <c r="O243"/>
  <c r="D243"/>
  <c r="F243"/>
  <c r="H243"/>
  <c r="J243"/>
  <c r="L243"/>
  <c r="N243"/>
  <c r="E212"/>
  <c r="G212"/>
  <c r="I212"/>
  <c r="K212"/>
  <c r="M212"/>
  <c r="O212"/>
  <c r="D212"/>
  <c r="F212"/>
  <c r="H212"/>
  <c r="J212"/>
  <c r="L212"/>
  <c r="N212"/>
  <c r="I181"/>
  <c r="K181"/>
  <c r="M181"/>
  <c r="O181"/>
  <c r="D181"/>
  <c r="F181"/>
  <c r="H181"/>
  <c r="E181"/>
  <c r="G181"/>
  <c r="K151"/>
  <c r="O151"/>
  <c r="H151"/>
  <c r="J151"/>
  <c r="N151"/>
  <c r="K120"/>
  <c r="M120"/>
  <c r="N120"/>
  <c r="D120"/>
  <c r="O88"/>
  <c r="M88"/>
  <c r="K88"/>
  <c r="I88"/>
  <c r="G88"/>
  <c r="E88"/>
  <c r="D57"/>
  <c r="D88"/>
  <c r="N88"/>
  <c r="L88"/>
  <c r="J88"/>
  <c r="H88"/>
  <c r="F88"/>
  <c r="O57"/>
  <c r="M57"/>
  <c r="K57"/>
  <c r="I57"/>
  <c r="G57"/>
  <c r="E57"/>
  <c r="N57"/>
  <c r="L57"/>
  <c r="J57"/>
  <c r="H57"/>
  <c r="F57"/>
  <c r="D26"/>
  <c r="N26"/>
  <c r="L26"/>
  <c r="J26"/>
  <c r="H26"/>
  <c r="F26"/>
  <c r="O26"/>
  <c r="M26"/>
  <c r="K26"/>
  <c r="I26"/>
  <c r="G26"/>
  <c r="E26"/>
</calcChain>
</file>

<file path=xl/sharedStrings.xml><?xml version="1.0" encoding="utf-8"?>
<sst xmlns="http://schemas.openxmlformats.org/spreadsheetml/2006/main" count="774" uniqueCount="134">
  <si>
    <t>Неделя: первая                                     День: понедельник                      Сезон: осень, зима                                     Возраст: 7-10 лет</t>
  </si>
  <si>
    <t>№ тех. карты</t>
  </si>
  <si>
    <t>Выход</t>
  </si>
  <si>
    <t>Белки</t>
  </si>
  <si>
    <t>Жиры</t>
  </si>
  <si>
    <t>Углеводы</t>
  </si>
  <si>
    <t>Энер. цен.</t>
  </si>
  <si>
    <t>Витамины</t>
  </si>
  <si>
    <t>Минералы</t>
  </si>
  <si>
    <t>C</t>
  </si>
  <si>
    <t>A</t>
  </si>
  <si>
    <t>E</t>
  </si>
  <si>
    <t>Ca</t>
  </si>
  <si>
    <t>P</t>
  </si>
  <si>
    <t>Mg</t>
  </si>
  <si>
    <t>Fe</t>
  </si>
  <si>
    <r>
      <t>B</t>
    </r>
    <r>
      <rPr>
        <b/>
        <vertAlign val="subscript"/>
        <sz val="10"/>
        <color theme="1"/>
        <rFont val="Calibri"/>
        <family val="2"/>
        <charset val="204"/>
        <scheme val="minor"/>
      </rPr>
      <t>1</t>
    </r>
  </si>
  <si>
    <t>Завтрак:</t>
  </si>
  <si>
    <t>Итого:</t>
  </si>
  <si>
    <t>Обед:</t>
  </si>
  <si>
    <t>Всего:</t>
  </si>
  <si>
    <t>Неделя: вторая                                     День: Среда                   Сезон: осень, зима                                     Возраст: 7-10 лет</t>
  </si>
  <si>
    <t>Неделя: вторая                                    День: понедельник                      Сезон: осень, зима                                     Возраст: 7-10 лет</t>
  </si>
  <si>
    <t>макароны отв. с сыром</t>
  </si>
  <si>
    <t>мед</t>
  </si>
  <si>
    <t xml:space="preserve">яблоко </t>
  </si>
  <si>
    <t>молоко</t>
  </si>
  <si>
    <t>хлеб пшеничный</t>
  </si>
  <si>
    <t>гречка отварная рассып.</t>
  </si>
  <si>
    <t>компот из с/ф</t>
  </si>
  <si>
    <t>пудинг из творога с</t>
  </si>
  <si>
    <t>джемом</t>
  </si>
  <si>
    <t>яблоко</t>
  </si>
  <si>
    <t>картофель отварной</t>
  </si>
  <si>
    <t>рыба туш. с овощами</t>
  </si>
  <si>
    <t>масло порциями</t>
  </si>
  <si>
    <t>каша манная</t>
  </si>
  <si>
    <t>кисель</t>
  </si>
  <si>
    <t>хлеб ржан-пшеничный</t>
  </si>
  <si>
    <t>омлет</t>
  </si>
  <si>
    <t>сыр порциями</t>
  </si>
  <si>
    <t>какао</t>
  </si>
  <si>
    <t>вареники ленивые</t>
  </si>
  <si>
    <t>с маслом и сахаром</t>
  </si>
  <si>
    <t>хлеб ржаной</t>
  </si>
  <si>
    <t>запеканка из творога</t>
  </si>
  <si>
    <t>с джемом</t>
  </si>
  <si>
    <t>печенье</t>
  </si>
  <si>
    <t>хлеб пшен. - ржаной</t>
  </si>
  <si>
    <t>поджарка из рыбы</t>
  </si>
  <si>
    <t>плов с говядиной</t>
  </si>
  <si>
    <t>салат из вар. свеклы и ябл</t>
  </si>
  <si>
    <t>оладьи</t>
  </si>
  <si>
    <t>+</t>
  </si>
  <si>
    <t xml:space="preserve">омлет </t>
  </si>
  <si>
    <t>икра кабачковая</t>
  </si>
  <si>
    <t xml:space="preserve">хлеб пшеничный </t>
  </si>
  <si>
    <t>суп крест. с крупой</t>
  </si>
  <si>
    <t>сок</t>
  </si>
  <si>
    <t>Неделя: вторая                                     День: Среда                   Сезон: осень, зима                                     Возраст: 11-15 лет</t>
  </si>
  <si>
    <t>Неделя: вторая                                    День: понедельник                      Сезон: осень, зима                                     Возраст: 11-15 лет</t>
  </si>
  <si>
    <t>Неделя: первая                                     День: понедельник                      Сезон: осень, зима                                     Возраст: 11-15 лет</t>
  </si>
  <si>
    <t>хлеб ржано-пшенич.</t>
  </si>
  <si>
    <t>хлеб рж-пшеничный</t>
  </si>
  <si>
    <t>Чай</t>
  </si>
  <si>
    <t>Неделя: первая                                     День: Среда                  Сезон: осень, зима                                     Возраст: 7-10 лет</t>
  </si>
  <si>
    <t>Неделя: первая                                     День: Вторник                 Сезон: осень, зима                                     Возраст: 7-10 лет</t>
  </si>
  <si>
    <t>Сок</t>
  </si>
  <si>
    <t>огурец соленый</t>
  </si>
  <si>
    <t>сгущеное молоко</t>
  </si>
  <si>
    <t>каша вяз. Из пш. С изюм.</t>
  </si>
  <si>
    <t>Неделя: первая                                     День: пятница                  Сезон: осень, зима                                     Возраст: 11-15 лет</t>
  </si>
  <si>
    <t>банан</t>
  </si>
  <si>
    <t>зеленый горошек</t>
  </si>
  <si>
    <t>Неделя: первая                                     День: Четверг                    Сезон: осень, зима                                     Возраст: 7-10 лет</t>
  </si>
  <si>
    <t>Неделя: первая                                     День: пятница                  Сезон: осень, зима                                     Возраст: 7-10 лет</t>
  </si>
  <si>
    <t>Неделя: вторая                                    День: пятница                  Сезон: осень, зима                                     Возраст: 7-10 лет</t>
  </si>
  <si>
    <t>борщ из св. капусты</t>
  </si>
  <si>
    <t>печень туш. В соусе</t>
  </si>
  <si>
    <t>салат витаминный</t>
  </si>
  <si>
    <t>салат из св. капусты</t>
  </si>
  <si>
    <t>салат из св. капусты и ябл.</t>
  </si>
  <si>
    <t>колбаса отварная</t>
  </si>
  <si>
    <t>суп крест. С круп</t>
  </si>
  <si>
    <t>рис оварной</t>
  </si>
  <si>
    <t>макароны отварные</t>
  </si>
  <si>
    <t>котлеты руб. с мяса птиц</t>
  </si>
  <si>
    <t>суп карт с горохом</t>
  </si>
  <si>
    <t xml:space="preserve">капуста тушеная </t>
  </si>
  <si>
    <t>тефтели м/к</t>
  </si>
  <si>
    <t>щи из св. капусты и картоф</t>
  </si>
  <si>
    <t>суп верм на курином бул</t>
  </si>
  <si>
    <t>голубцы ленивые с кур</t>
  </si>
  <si>
    <t>конфета шоколадная</t>
  </si>
  <si>
    <t>ргу овощное</t>
  </si>
  <si>
    <t>Неделя: вторая                                   День: вторник                   Сезон: осень, зима                                     Возраст: 7-10 лет</t>
  </si>
  <si>
    <t>вафли</t>
  </si>
  <si>
    <t>Неделя: вторая                                    День: четверг                  Сезон: осень, зима                                     Возраст: 7-10 лет</t>
  </si>
  <si>
    <t>картофель тушеный</t>
  </si>
  <si>
    <t>курица отварная</t>
  </si>
  <si>
    <t>Неделя: первая                                     День: Четверг                    Сезон: осень, зима                                     Возраст: 11-15 лет</t>
  </si>
  <si>
    <t>Неделя: первая                                     День: Среда                  Сезон: осень, зима                                     Возраст: 11-15 лет</t>
  </si>
  <si>
    <t>Неделя: первая                                     День: Вторник                 Сезон: осень, зима                                     Возраст: 11-15 лет</t>
  </si>
  <si>
    <t>Неделя: вторая                                    День: пятница                  Сезон: осень, зима                                     Возраст: 11-15 лет</t>
  </si>
  <si>
    <t>Неделя: вторая                                    День: четверг                  Сезон: осень, зима                                     Возраст: 11-15 лет</t>
  </si>
  <si>
    <t>3,2,4</t>
  </si>
  <si>
    <t>2,4,3</t>
  </si>
  <si>
    <t>Чай с лимоном</t>
  </si>
  <si>
    <t>180/8</t>
  </si>
  <si>
    <t>гуляш из отв говядины</t>
  </si>
  <si>
    <t>Полдник:</t>
  </si>
  <si>
    <t xml:space="preserve">кисель </t>
  </si>
  <si>
    <t>Компот из сух.фрукт</t>
  </si>
  <si>
    <t>суп карт. с гречкой</t>
  </si>
  <si>
    <t>каша рисовая</t>
  </si>
  <si>
    <t xml:space="preserve">свекольник </t>
  </si>
  <si>
    <t>кофейный напиток</t>
  </si>
  <si>
    <t>булка</t>
  </si>
  <si>
    <t>Снежок к/м</t>
  </si>
  <si>
    <t>Батон</t>
  </si>
  <si>
    <t>Чай с молоком</t>
  </si>
  <si>
    <t>Кофейный напиток</t>
  </si>
  <si>
    <t>Молоко</t>
  </si>
  <si>
    <t>чай с лимоном</t>
  </si>
  <si>
    <t>суп с фрикадельками</t>
  </si>
  <si>
    <t>яйцо вареное</t>
  </si>
  <si>
    <t>пряник</t>
  </si>
  <si>
    <t>чай с молоком</t>
  </si>
  <si>
    <t>рассольник "Ленинградский"</t>
  </si>
  <si>
    <t>Компот из с/ф</t>
  </si>
  <si>
    <t>зефир</t>
  </si>
  <si>
    <t>итого:</t>
  </si>
  <si>
    <t>Неделя: вторая                                   День: вторник                   Сезон: осень, зима                                     Возраст:  11-15 лет</t>
  </si>
  <si>
    <t>Какао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</si>
</sst>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vertAlign val="subscript"/>
      <sz val="10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0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4" fillId="0" borderId="1" xfId="0" applyFont="1" applyBorder="1"/>
    <xf numFmtId="0" fontId="5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center" textRotation="90"/>
    </xf>
    <xf numFmtId="0" fontId="2" fillId="0" borderId="3" xfId="0" applyFont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0"/>
  <sheetViews>
    <sheetView tabSelected="1" topLeftCell="A259" workbookViewId="0">
      <selection activeCell="A289" sqref="A289"/>
    </sheetView>
  </sheetViews>
  <sheetFormatPr defaultRowHeight="15"/>
  <cols>
    <col min="1" max="1" width="24.5703125" customWidth="1"/>
    <col min="2" max="15" width="7.28515625" customWidth="1"/>
  </cols>
  <sheetData>
    <row r="1" spans="1:15">
      <c r="A1" s="13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2" t="s">
        <v>7</v>
      </c>
      <c r="I1" s="12"/>
      <c r="J1" s="12"/>
      <c r="K1" s="12"/>
      <c r="L1" s="12" t="s">
        <v>8</v>
      </c>
      <c r="M1" s="12"/>
      <c r="N1" s="12"/>
      <c r="O1" s="12"/>
    </row>
    <row r="2" spans="1:15" ht="49.5" customHeight="1">
      <c r="A2" s="14"/>
      <c r="B2" s="16"/>
      <c r="C2" s="16"/>
      <c r="D2" s="16"/>
      <c r="E2" s="16"/>
      <c r="F2" s="16"/>
      <c r="G2" s="16"/>
      <c r="H2" s="5" t="s">
        <v>16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>
      <c r="A3" s="3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>
      <c r="A4" s="1" t="s">
        <v>23</v>
      </c>
      <c r="B4" s="2">
        <v>16</v>
      </c>
      <c r="C4" s="2">
        <v>150</v>
      </c>
      <c r="D4" s="2">
        <v>14.9</v>
      </c>
      <c r="E4" s="2">
        <v>17.7</v>
      </c>
      <c r="F4" s="2">
        <v>63.7</v>
      </c>
      <c r="G4" s="2">
        <v>392</v>
      </c>
      <c r="H4" s="2">
        <v>0.2</v>
      </c>
      <c r="I4" s="2">
        <v>0.6</v>
      </c>
      <c r="J4" s="2">
        <v>0.12</v>
      </c>
      <c r="K4" s="2">
        <v>2.1</v>
      </c>
      <c r="L4" s="2">
        <v>232.3</v>
      </c>
      <c r="M4" s="2">
        <v>190.8</v>
      </c>
      <c r="N4" s="2">
        <v>25</v>
      </c>
      <c r="O4" s="2">
        <v>1.7</v>
      </c>
    </row>
    <row r="5" spans="1:15">
      <c r="A5" s="1" t="s">
        <v>111</v>
      </c>
      <c r="B5" s="2">
        <v>64</v>
      </c>
      <c r="C5" s="2">
        <v>200</v>
      </c>
      <c r="D5" s="2"/>
      <c r="E5" s="2"/>
      <c r="F5" s="2">
        <v>32.1</v>
      </c>
      <c r="G5" s="2">
        <v>120.4</v>
      </c>
      <c r="H5" s="2"/>
      <c r="I5" s="2"/>
      <c r="J5" s="2"/>
      <c r="K5" s="2"/>
      <c r="L5">
        <v>9.3000000000000007</v>
      </c>
      <c r="M5" s="2">
        <v>8.8000000000000007</v>
      </c>
      <c r="N5" s="2"/>
      <c r="O5" s="2">
        <v>0.06</v>
      </c>
    </row>
    <row r="6" spans="1:15">
      <c r="A6" s="1" t="s">
        <v>25</v>
      </c>
      <c r="B6" s="2">
        <v>75</v>
      </c>
      <c r="C6" s="2">
        <v>100</v>
      </c>
      <c r="D6" s="2">
        <v>0.3</v>
      </c>
      <c r="E6" s="2">
        <v>0.3</v>
      </c>
      <c r="F6" s="2">
        <v>8.6</v>
      </c>
      <c r="G6" s="2">
        <v>41.3</v>
      </c>
      <c r="H6" s="2"/>
      <c r="I6" s="2">
        <v>8.8000000000000007</v>
      </c>
      <c r="J6" s="2">
        <v>4.4000000000000004</v>
      </c>
      <c r="K6" s="2">
        <v>0.5</v>
      </c>
      <c r="L6" s="2">
        <v>14.1</v>
      </c>
      <c r="M6" s="2">
        <v>9.6999999999999993</v>
      </c>
      <c r="N6" s="2">
        <v>7.1</v>
      </c>
      <c r="O6" s="2">
        <v>1.9</v>
      </c>
    </row>
    <row r="7" spans="1: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>
      <c r="A8" s="3" t="s">
        <v>18</v>
      </c>
      <c r="B8" s="4"/>
      <c r="C8" s="4"/>
      <c r="D8" s="4">
        <f t="shared" ref="D8:O8" si="0">SUM(D3:D7)</f>
        <v>15.200000000000001</v>
      </c>
      <c r="E8" s="4">
        <f t="shared" si="0"/>
        <v>18</v>
      </c>
      <c r="F8" s="4">
        <f t="shared" si="0"/>
        <v>104.4</v>
      </c>
      <c r="G8" s="4">
        <f t="shared" si="0"/>
        <v>553.69999999999993</v>
      </c>
      <c r="H8" s="4">
        <f t="shared" si="0"/>
        <v>0.2</v>
      </c>
      <c r="I8" s="4">
        <f t="shared" si="0"/>
        <v>9.4</v>
      </c>
      <c r="J8" s="4">
        <f t="shared" si="0"/>
        <v>4.5200000000000005</v>
      </c>
      <c r="K8" s="4">
        <f t="shared" si="0"/>
        <v>2.6</v>
      </c>
      <c r="L8" s="4">
        <f t="shared" si="0"/>
        <v>255.70000000000002</v>
      </c>
      <c r="M8" s="4">
        <f t="shared" si="0"/>
        <v>209.3</v>
      </c>
      <c r="N8" s="4">
        <f t="shared" si="0"/>
        <v>32.1</v>
      </c>
      <c r="O8" s="4">
        <f t="shared" si="0"/>
        <v>3.66</v>
      </c>
    </row>
    <row r="9" spans="1:1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3" t="s">
        <v>19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 t="s">
        <v>77</v>
      </c>
      <c r="B12" s="2">
        <v>8</v>
      </c>
      <c r="C12" s="2">
        <v>250</v>
      </c>
      <c r="D12" s="2">
        <v>0.8</v>
      </c>
      <c r="E12" s="2">
        <v>3.2</v>
      </c>
      <c r="F12" s="2">
        <v>5.2</v>
      </c>
      <c r="G12" s="2">
        <v>22.2</v>
      </c>
      <c r="H12" s="2">
        <v>0</v>
      </c>
      <c r="I12" s="2">
        <v>13</v>
      </c>
      <c r="J12" s="2">
        <v>1</v>
      </c>
      <c r="K12" s="2">
        <v>0.1</v>
      </c>
      <c r="L12" s="2">
        <v>8.6999999999999993</v>
      </c>
      <c r="M12" s="2">
        <v>21.8</v>
      </c>
      <c r="N12" s="2">
        <v>10.7</v>
      </c>
      <c r="O12" s="2">
        <v>0.8</v>
      </c>
    </row>
    <row r="13" spans="1:15">
      <c r="A13" s="1" t="s">
        <v>28</v>
      </c>
      <c r="B13" s="2">
        <v>17</v>
      </c>
      <c r="C13" s="2">
        <v>150</v>
      </c>
      <c r="D13" s="2">
        <v>6.9</v>
      </c>
      <c r="E13" s="2">
        <v>8.6999999999999993</v>
      </c>
      <c r="F13" s="2">
        <v>72.099999999999994</v>
      </c>
      <c r="G13" s="2">
        <v>799.2</v>
      </c>
      <c r="H13" s="2"/>
      <c r="I13" s="2"/>
      <c r="J13" s="2">
        <v>1</v>
      </c>
      <c r="K13" s="2">
        <v>156.80000000000001</v>
      </c>
      <c r="L13" s="2">
        <v>165</v>
      </c>
      <c r="M13" s="2">
        <v>24.9</v>
      </c>
      <c r="N13" s="2">
        <v>1.2</v>
      </c>
      <c r="O13" s="2">
        <v>1.1000000000000001</v>
      </c>
    </row>
    <row r="14" spans="1:15">
      <c r="A14" s="1" t="s">
        <v>78</v>
      </c>
      <c r="B14" s="2">
        <v>119</v>
      </c>
      <c r="C14" s="2">
        <v>100</v>
      </c>
      <c r="D14" s="2">
        <v>11.4</v>
      </c>
      <c r="E14" s="2">
        <v>15.8</v>
      </c>
      <c r="F14" s="2">
        <v>2.5</v>
      </c>
      <c r="G14" s="2">
        <v>197</v>
      </c>
      <c r="H14" s="2">
        <v>0.2</v>
      </c>
      <c r="I14" s="2">
        <v>20</v>
      </c>
      <c r="J14" s="2">
        <v>2.4</v>
      </c>
      <c r="K14" s="2">
        <v>1.9</v>
      </c>
      <c r="L14" s="2">
        <v>32.9</v>
      </c>
      <c r="M14" s="2">
        <v>224.7</v>
      </c>
      <c r="N14" s="2">
        <v>13.5</v>
      </c>
      <c r="O14" s="2">
        <v>5.5</v>
      </c>
    </row>
    <row r="15" spans="1:15">
      <c r="A15" s="1" t="s">
        <v>79</v>
      </c>
      <c r="B15" s="2">
        <v>53</v>
      </c>
      <c r="C15" s="2">
        <v>60</v>
      </c>
      <c r="D15" s="2">
        <v>7.9</v>
      </c>
      <c r="E15" s="2">
        <v>6.1</v>
      </c>
      <c r="F15" s="2">
        <v>22.3</v>
      </c>
      <c r="G15" s="2">
        <v>185</v>
      </c>
      <c r="H15" s="2">
        <v>0.15</v>
      </c>
      <c r="I15" s="2">
        <v>17.5</v>
      </c>
      <c r="J15" s="2">
        <v>0.2</v>
      </c>
      <c r="K15" s="2">
        <v>4.5999999999999996</v>
      </c>
      <c r="L15" s="2">
        <v>73</v>
      </c>
      <c r="M15" s="2">
        <v>119.5</v>
      </c>
      <c r="N15" s="2">
        <v>39.200000000000003</v>
      </c>
      <c r="O15" s="2">
        <v>2.8</v>
      </c>
    </row>
    <row r="16" spans="1:15">
      <c r="A16" s="1" t="s">
        <v>29</v>
      </c>
      <c r="B16" s="2">
        <v>63</v>
      </c>
      <c r="C16" s="2">
        <v>180</v>
      </c>
      <c r="D16" s="2"/>
      <c r="E16" s="2"/>
      <c r="F16" s="2">
        <v>23.5</v>
      </c>
      <c r="G16" s="2">
        <v>95.3</v>
      </c>
      <c r="H16" s="2"/>
      <c r="I16" s="2"/>
      <c r="J16" s="2">
        <v>0.8</v>
      </c>
      <c r="K16" s="2"/>
      <c r="L16" s="2">
        <v>17.600000000000001</v>
      </c>
      <c r="M16" s="2">
        <v>28.2</v>
      </c>
      <c r="N16" s="2">
        <v>13.6</v>
      </c>
      <c r="O16" s="2">
        <v>0.2</v>
      </c>
    </row>
    <row r="17" spans="1:15">
      <c r="A17" s="1" t="s">
        <v>27</v>
      </c>
      <c r="B17" s="2">
        <v>80</v>
      </c>
      <c r="C17" s="2">
        <v>45</v>
      </c>
      <c r="D17" s="2">
        <v>3.4</v>
      </c>
      <c r="E17" s="2">
        <v>0.4</v>
      </c>
      <c r="F17" s="2">
        <v>22.1</v>
      </c>
      <c r="G17" s="2">
        <v>104.9</v>
      </c>
      <c r="H17" s="2">
        <v>0.13</v>
      </c>
      <c r="I17" s="2"/>
      <c r="J17" s="2">
        <v>2.2000000000000002</v>
      </c>
      <c r="K17" s="2"/>
      <c r="L17" s="2">
        <v>29.7</v>
      </c>
      <c r="M17" s="2">
        <v>86.4</v>
      </c>
      <c r="N17" s="2">
        <v>38.1</v>
      </c>
      <c r="O17" s="2">
        <v>0.9</v>
      </c>
    </row>
    <row r="18" spans="1:15">
      <c r="A18" s="1" t="s">
        <v>62</v>
      </c>
      <c r="B18" s="2">
        <v>79</v>
      </c>
      <c r="C18" s="2">
        <v>48</v>
      </c>
      <c r="D18" s="2">
        <v>3</v>
      </c>
      <c r="E18" s="2">
        <v>9</v>
      </c>
      <c r="F18" s="2">
        <v>17.5</v>
      </c>
      <c r="G18" s="2">
        <v>163</v>
      </c>
      <c r="H18" s="2">
        <v>0.06</v>
      </c>
      <c r="I18" s="2"/>
      <c r="J18" s="2">
        <v>1.4</v>
      </c>
      <c r="K18" s="2"/>
      <c r="L18" s="2">
        <v>11.2</v>
      </c>
      <c r="M18" s="2">
        <v>76.8</v>
      </c>
      <c r="N18" s="2">
        <v>29.6</v>
      </c>
      <c r="O18" s="2">
        <v>0.7</v>
      </c>
    </row>
    <row r="19" spans="1:15">
      <c r="A19" s="3" t="s">
        <v>18</v>
      </c>
      <c r="B19" s="2"/>
      <c r="C19" s="2"/>
      <c r="D19" s="4">
        <f>SUM(D12:D18)</f>
        <v>33.4</v>
      </c>
      <c r="E19" s="4">
        <f t="shared" ref="E19:O19" si="1">SUM(E12:E18)</f>
        <v>43.199999999999996</v>
      </c>
      <c r="F19" s="4">
        <f t="shared" si="1"/>
        <v>165.2</v>
      </c>
      <c r="G19" s="4">
        <f t="shared" si="1"/>
        <v>1566.6000000000001</v>
      </c>
      <c r="H19" s="4">
        <f t="shared" si="1"/>
        <v>0.54</v>
      </c>
      <c r="I19" s="4">
        <f t="shared" si="1"/>
        <v>50.5</v>
      </c>
      <c r="J19" s="4">
        <f t="shared" si="1"/>
        <v>9</v>
      </c>
      <c r="K19" s="4">
        <f t="shared" si="1"/>
        <v>163.4</v>
      </c>
      <c r="L19" s="4">
        <f t="shared" si="1"/>
        <v>338.1</v>
      </c>
      <c r="M19" s="4">
        <f t="shared" si="1"/>
        <v>582.29999999999995</v>
      </c>
      <c r="N19" s="4">
        <f t="shared" si="1"/>
        <v>145.89999999999998</v>
      </c>
      <c r="O19" s="4">
        <f t="shared" si="1"/>
        <v>11.999999999999998</v>
      </c>
    </row>
    <row r="20" spans="1:15">
      <c r="A20" s="3" t="s">
        <v>110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>
      <c r="A21" s="1" t="s">
        <v>24</v>
      </c>
      <c r="B21" s="2">
        <v>105</v>
      </c>
      <c r="C21" s="2">
        <v>10</v>
      </c>
      <c r="D21" s="2"/>
      <c r="E21" s="2"/>
      <c r="F21" s="2">
        <v>8</v>
      </c>
      <c r="G21" s="2">
        <v>32.799999999999997</v>
      </c>
      <c r="H21" s="2"/>
      <c r="I21" s="2"/>
      <c r="J21" s="2"/>
      <c r="K21" s="2"/>
      <c r="M21" s="2"/>
      <c r="N21" s="2"/>
      <c r="O21" s="2"/>
    </row>
    <row r="22" spans="1:15">
      <c r="A22" s="1" t="s">
        <v>26</v>
      </c>
      <c r="B22" s="2">
        <v>67</v>
      </c>
      <c r="C22" s="2">
        <v>180</v>
      </c>
      <c r="D22" s="2">
        <v>4.8</v>
      </c>
      <c r="E22" s="2">
        <v>5.2</v>
      </c>
      <c r="F22" s="2">
        <v>8.1</v>
      </c>
      <c r="G22" s="2">
        <v>1.6</v>
      </c>
      <c r="H22" s="2">
        <v>0.1</v>
      </c>
      <c r="I22" s="2">
        <v>0.9</v>
      </c>
      <c r="J22" s="2" t="s">
        <v>105</v>
      </c>
      <c r="K22" s="2"/>
      <c r="L22" s="2">
        <v>213</v>
      </c>
      <c r="M22" s="2">
        <v>159</v>
      </c>
      <c r="N22" s="2" t="s">
        <v>106</v>
      </c>
      <c r="O22" s="2">
        <v>0.1</v>
      </c>
    </row>
    <row r="23" spans="1:15">
      <c r="A23" s="1" t="s">
        <v>47</v>
      </c>
      <c r="B23" s="2">
        <v>83</v>
      </c>
      <c r="C23" s="2">
        <v>30</v>
      </c>
      <c r="D23" s="2">
        <v>1.1000000000000001</v>
      </c>
      <c r="E23" s="2">
        <v>1.5</v>
      </c>
      <c r="F23" s="2">
        <v>11.2</v>
      </c>
      <c r="G23" s="2">
        <v>62.6</v>
      </c>
      <c r="H23" s="2"/>
      <c r="I23" s="2"/>
      <c r="J23" s="2"/>
      <c r="K23" s="2"/>
      <c r="L23" s="2">
        <v>4.4000000000000004</v>
      </c>
      <c r="M23" s="2"/>
      <c r="N23" s="2"/>
      <c r="O23" s="2">
        <v>0.4</v>
      </c>
    </row>
    <row r="24" spans="1:15">
      <c r="A24" s="3" t="s">
        <v>18</v>
      </c>
      <c r="B24" s="4"/>
      <c r="C24" s="4"/>
      <c r="D24" s="4">
        <f>SUM(D22:D23)</f>
        <v>5.9</v>
      </c>
      <c r="E24" s="4">
        <f t="shared" ref="E24:O24" si="2">SUM(E22:E23)</f>
        <v>6.7</v>
      </c>
      <c r="F24" s="4">
        <f t="shared" si="2"/>
        <v>19.299999999999997</v>
      </c>
      <c r="G24" s="4">
        <f t="shared" si="2"/>
        <v>64.2</v>
      </c>
      <c r="H24" s="4">
        <f t="shared" si="2"/>
        <v>0.1</v>
      </c>
      <c r="I24" s="4">
        <f t="shared" si="2"/>
        <v>0.9</v>
      </c>
      <c r="J24" s="4">
        <f t="shared" si="2"/>
        <v>0</v>
      </c>
      <c r="K24" s="4">
        <f t="shared" si="2"/>
        <v>0</v>
      </c>
      <c r="L24" s="4">
        <f t="shared" si="2"/>
        <v>217.4</v>
      </c>
      <c r="M24" s="4">
        <f t="shared" si="2"/>
        <v>159</v>
      </c>
      <c r="N24" s="4">
        <f t="shared" si="2"/>
        <v>0</v>
      </c>
      <c r="O24" s="4">
        <f t="shared" si="2"/>
        <v>0.5</v>
      </c>
    </row>
    <row r="25" spans="1:1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>
      <c r="A26" s="6" t="s">
        <v>20</v>
      </c>
      <c r="B26" s="4"/>
      <c r="C26" s="4"/>
      <c r="D26" s="4">
        <f t="shared" ref="D26:O26" si="3">D8+D24+D19</f>
        <v>54.5</v>
      </c>
      <c r="E26" s="4">
        <f t="shared" si="3"/>
        <v>67.899999999999991</v>
      </c>
      <c r="F26" s="4">
        <f t="shared" si="3"/>
        <v>288.89999999999998</v>
      </c>
      <c r="G26" s="4">
        <f t="shared" si="3"/>
        <v>2184.5</v>
      </c>
      <c r="H26" s="4">
        <f t="shared" si="3"/>
        <v>0.84000000000000008</v>
      </c>
      <c r="I26" s="4">
        <f t="shared" si="3"/>
        <v>60.8</v>
      </c>
      <c r="J26" s="4">
        <f t="shared" si="3"/>
        <v>13.52</v>
      </c>
      <c r="K26" s="4">
        <f t="shared" si="3"/>
        <v>166</v>
      </c>
      <c r="L26" s="4">
        <f t="shared" si="3"/>
        <v>811.2</v>
      </c>
      <c r="M26" s="4">
        <f t="shared" si="3"/>
        <v>950.59999999999991</v>
      </c>
      <c r="N26" s="4">
        <f t="shared" si="3"/>
        <v>177.99999999999997</v>
      </c>
      <c r="O26" s="4">
        <f t="shared" si="3"/>
        <v>16.159999999999997</v>
      </c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>
      <c r="A32" s="13" t="s">
        <v>74</v>
      </c>
      <c r="B32" s="15" t="s">
        <v>1</v>
      </c>
      <c r="C32" s="15" t="s">
        <v>2</v>
      </c>
      <c r="D32" s="15" t="s">
        <v>3</v>
      </c>
      <c r="E32" s="15" t="s">
        <v>4</v>
      </c>
      <c r="F32" s="15" t="s">
        <v>5</v>
      </c>
      <c r="G32" s="15" t="s">
        <v>6</v>
      </c>
      <c r="H32" s="12" t="s">
        <v>7</v>
      </c>
      <c r="I32" s="12"/>
      <c r="J32" s="12"/>
      <c r="K32" s="12"/>
      <c r="L32" s="12" t="s">
        <v>8</v>
      </c>
      <c r="M32" s="12"/>
      <c r="N32" s="12"/>
      <c r="O32" s="12"/>
    </row>
    <row r="33" spans="1:15" ht="44.25" customHeight="1">
      <c r="A33" s="14"/>
      <c r="B33" s="16"/>
      <c r="C33" s="16"/>
      <c r="D33" s="16"/>
      <c r="E33" s="16"/>
      <c r="F33" s="16"/>
      <c r="G33" s="16"/>
      <c r="H33" s="5" t="s">
        <v>16</v>
      </c>
      <c r="I33" s="5" t="s">
        <v>9</v>
      </c>
      <c r="J33" s="5" t="s">
        <v>10</v>
      </c>
      <c r="K33" s="5" t="s">
        <v>11</v>
      </c>
      <c r="L33" s="5" t="s">
        <v>12</v>
      </c>
      <c r="M33" s="5" t="s">
        <v>13</v>
      </c>
      <c r="N33" s="5" t="s">
        <v>14</v>
      </c>
      <c r="O33" s="5" t="s">
        <v>15</v>
      </c>
    </row>
    <row r="34" spans="1:15">
      <c r="A34" s="3" t="s">
        <v>17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>
      <c r="A35" s="1" t="s">
        <v>30</v>
      </c>
      <c r="B35" s="2">
        <v>39</v>
      </c>
      <c r="C35" s="2">
        <v>180</v>
      </c>
      <c r="D35" s="2">
        <v>20.3</v>
      </c>
      <c r="E35" s="2">
        <v>18.399999999999999</v>
      </c>
      <c r="F35" s="2">
        <v>62.4</v>
      </c>
      <c r="G35" s="2">
        <v>400.7</v>
      </c>
      <c r="H35" s="2">
        <v>0.1</v>
      </c>
      <c r="I35" s="2">
        <v>0.3</v>
      </c>
      <c r="J35" s="2">
        <v>109.3</v>
      </c>
      <c r="K35" s="2">
        <v>5.9</v>
      </c>
      <c r="L35" s="2">
        <v>251.9</v>
      </c>
      <c r="M35" s="2">
        <v>367.9</v>
      </c>
      <c r="N35" s="2">
        <v>47.3</v>
      </c>
      <c r="O35" s="2">
        <v>1.8</v>
      </c>
    </row>
    <row r="36" spans="1:15">
      <c r="A36" s="1" t="s">
        <v>31</v>
      </c>
      <c r="B36" s="2">
        <v>86</v>
      </c>
      <c r="C36" s="2">
        <v>30</v>
      </c>
      <c r="D36" s="2">
        <v>1.3</v>
      </c>
      <c r="E36" s="2">
        <v>2.2000000000000002</v>
      </c>
      <c r="F36" s="2">
        <v>15.7</v>
      </c>
      <c r="G36" s="2">
        <v>87.8</v>
      </c>
      <c r="H36" s="2"/>
      <c r="I36" s="2"/>
      <c r="J36" s="2"/>
      <c r="K36" s="2"/>
      <c r="L36" s="2"/>
      <c r="M36" s="2"/>
      <c r="N36" s="2"/>
      <c r="O36" s="2"/>
    </row>
    <row r="37" spans="1:15">
      <c r="A37" s="1" t="s">
        <v>32</v>
      </c>
      <c r="B37" s="2">
        <v>75</v>
      </c>
      <c r="C37" s="2">
        <v>100</v>
      </c>
      <c r="D37" s="2">
        <v>0.3</v>
      </c>
      <c r="E37" s="2">
        <v>0.3</v>
      </c>
      <c r="F37" s="2">
        <v>8.6</v>
      </c>
      <c r="G37" s="2">
        <v>41.3</v>
      </c>
      <c r="H37" s="2"/>
      <c r="I37" s="2">
        <v>8.8000000000000007</v>
      </c>
      <c r="J37" s="2">
        <v>4.4000000000000004</v>
      </c>
      <c r="K37" s="2">
        <v>0.5</v>
      </c>
      <c r="L37" s="2">
        <v>14.1</v>
      </c>
      <c r="M37" s="2">
        <v>9.6999999999999993</v>
      </c>
      <c r="N37" s="2">
        <v>7.1</v>
      </c>
      <c r="O37" s="2">
        <v>1.9</v>
      </c>
    </row>
    <row r="38" spans="1:15">
      <c r="A38" s="1" t="s">
        <v>112</v>
      </c>
      <c r="B38" s="2">
        <v>60</v>
      </c>
      <c r="C38" s="2">
        <v>200</v>
      </c>
      <c r="D38" s="2"/>
      <c r="E38" s="2"/>
      <c r="F38" s="2">
        <v>25.4</v>
      </c>
      <c r="G38" s="2">
        <v>98.4</v>
      </c>
      <c r="H38" s="2"/>
      <c r="I38" s="2"/>
      <c r="J38" s="2">
        <v>1.2</v>
      </c>
      <c r="K38" s="2"/>
      <c r="L38" s="2">
        <v>19.5</v>
      </c>
      <c r="M38" s="2">
        <v>31.9</v>
      </c>
      <c r="N38" s="2">
        <v>15.3</v>
      </c>
      <c r="O38" s="2">
        <v>0.3</v>
      </c>
    </row>
    <row r="39" spans="1:15">
      <c r="A39" s="3" t="s">
        <v>18</v>
      </c>
      <c r="B39" s="4"/>
      <c r="C39" s="4"/>
      <c r="D39" s="4">
        <f t="shared" ref="D39:O39" si="4">SUM(D34:D38)</f>
        <v>21.900000000000002</v>
      </c>
      <c r="E39" s="4">
        <f t="shared" si="4"/>
        <v>20.9</v>
      </c>
      <c r="F39" s="4">
        <f t="shared" si="4"/>
        <v>112.1</v>
      </c>
      <c r="G39" s="4">
        <f t="shared" si="4"/>
        <v>628.19999999999993</v>
      </c>
      <c r="H39" s="4">
        <f t="shared" si="4"/>
        <v>0.1</v>
      </c>
      <c r="I39" s="4">
        <f t="shared" si="4"/>
        <v>9.1000000000000014</v>
      </c>
      <c r="J39" s="4">
        <f t="shared" si="4"/>
        <v>114.9</v>
      </c>
      <c r="K39" s="4">
        <f t="shared" si="4"/>
        <v>6.4</v>
      </c>
      <c r="L39" s="4">
        <f t="shared" si="4"/>
        <v>285.5</v>
      </c>
      <c r="M39" s="4">
        <f t="shared" si="4"/>
        <v>409.49999999999994</v>
      </c>
      <c r="N39" s="4">
        <f t="shared" si="4"/>
        <v>69.7</v>
      </c>
      <c r="O39" s="4">
        <f t="shared" si="4"/>
        <v>4</v>
      </c>
    </row>
    <row r="40" spans="1: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>
      <c r="A41" s="3" t="s">
        <v>19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>
      <c r="A42" s="1" t="s">
        <v>113</v>
      </c>
      <c r="B42" s="2">
        <v>1</v>
      </c>
      <c r="C42" s="2">
        <v>250</v>
      </c>
      <c r="D42" s="2">
        <v>5</v>
      </c>
      <c r="E42" s="2">
        <v>0.4</v>
      </c>
      <c r="F42" s="2">
        <v>23.6</v>
      </c>
      <c r="G42" s="2">
        <v>74.8</v>
      </c>
      <c r="H42" s="2">
        <v>0.1</v>
      </c>
      <c r="I42" s="2">
        <v>3</v>
      </c>
      <c r="J42" s="2">
        <v>1.2</v>
      </c>
      <c r="K42" s="2">
        <v>0.9</v>
      </c>
      <c r="L42" s="2">
        <v>116.2</v>
      </c>
      <c r="M42" s="2">
        <v>129.4</v>
      </c>
      <c r="N42" s="2">
        <v>20.399999999999999</v>
      </c>
      <c r="O42" s="2">
        <v>3.4</v>
      </c>
    </row>
    <row r="43" spans="1:15">
      <c r="A43" s="1" t="s">
        <v>33</v>
      </c>
      <c r="B43" s="2">
        <v>19</v>
      </c>
      <c r="C43" s="2">
        <v>150</v>
      </c>
      <c r="D43" s="2">
        <v>3.3</v>
      </c>
      <c r="E43" s="2">
        <v>9.1999999999999993</v>
      </c>
      <c r="F43" s="2">
        <v>22.7</v>
      </c>
      <c r="G43" s="2">
        <v>189.2</v>
      </c>
      <c r="H43" s="2">
        <v>0.1</v>
      </c>
      <c r="I43" s="2">
        <v>12.5</v>
      </c>
      <c r="J43" s="2"/>
      <c r="K43" s="2"/>
      <c r="L43" s="2">
        <v>24.3</v>
      </c>
      <c r="M43" s="2"/>
      <c r="N43" s="2"/>
      <c r="O43" s="2">
        <v>1.5</v>
      </c>
    </row>
    <row r="44" spans="1:15">
      <c r="A44" s="1" t="s">
        <v>34</v>
      </c>
      <c r="B44" s="2">
        <v>17</v>
      </c>
      <c r="C44" s="2">
        <v>100</v>
      </c>
      <c r="D44" s="2">
        <v>5.0999999999999996</v>
      </c>
      <c r="E44" s="2">
        <v>2.7</v>
      </c>
      <c r="F44" s="2">
        <v>9.4</v>
      </c>
      <c r="G44" s="2">
        <v>53.8</v>
      </c>
      <c r="H44" s="2">
        <v>0.04</v>
      </c>
      <c r="I44" s="2">
        <v>1.6</v>
      </c>
      <c r="J44" s="2">
        <v>1</v>
      </c>
      <c r="K44" s="2">
        <v>1.8</v>
      </c>
      <c r="L44" s="2">
        <v>23.1</v>
      </c>
      <c r="M44" s="2">
        <v>84.2</v>
      </c>
      <c r="N44" s="2">
        <v>22.2</v>
      </c>
      <c r="O44" s="2">
        <v>0.5</v>
      </c>
    </row>
    <row r="45" spans="1:15">
      <c r="A45" s="1" t="s">
        <v>80</v>
      </c>
      <c r="B45" s="2">
        <v>50</v>
      </c>
      <c r="C45" s="2">
        <v>60</v>
      </c>
      <c r="D45" s="2">
        <v>1.1000000000000001</v>
      </c>
      <c r="E45" s="2">
        <v>4</v>
      </c>
      <c r="F45" s="2">
        <v>7.5</v>
      </c>
      <c r="G45" s="2">
        <v>42.9</v>
      </c>
      <c r="H45" s="2">
        <v>0.1</v>
      </c>
      <c r="I45" s="2">
        <v>25.4</v>
      </c>
      <c r="J45" s="2"/>
      <c r="K45" s="2"/>
      <c r="L45" s="2">
        <v>31.8</v>
      </c>
      <c r="M45" s="2"/>
      <c r="N45" s="2"/>
      <c r="O45" s="2">
        <v>0.35</v>
      </c>
    </row>
    <row r="46" spans="1:15">
      <c r="A46" s="1" t="s">
        <v>58</v>
      </c>
      <c r="B46" s="2">
        <v>104</v>
      </c>
      <c r="C46" s="2">
        <v>200</v>
      </c>
      <c r="D46" s="2">
        <v>1</v>
      </c>
      <c r="E46" s="2">
        <v>0.2</v>
      </c>
      <c r="F46" s="2">
        <v>18.399999999999999</v>
      </c>
      <c r="G46" s="2">
        <v>82.4</v>
      </c>
      <c r="H46" s="2"/>
      <c r="I46" s="2">
        <v>1.6</v>
      </c>
      <c r="J46" s="2"/>
      <c r="K46" s="2"/>
      <c r="L46" s="2">
        <v>12.6</v>
      </c>
      <c r="M46" s="2">
        <v>12.6</v>
      </c>
      <c r="N46" s="2">
        <v>70.2</v>
      </c>
      <c r="O46" s="2">
        <v>2.5</v>
      </c>
    </row>
    <row r="47" spans="1:15">
      <c r="A47" s="1" t="s">
        <v>27</v>
      </c>
      <c r="B47" s="2">
        <v>80</v>
      </c>
      <c r="C47" s="2">
        <v>45</v>
      </c>
      <c r="D47" s="2">
        <v>3.4</v>
      </c>
      <c r="E47" s="2">
        <v>0.4</v>
      </c>
      <c r="F47" s="2">
        <v>22.1</v>
      </c>
      <c r="G47" s="2">
        <v>104.9</v>
      </c>
      <c r="H47" s="2">
        <v>0.13</v>
      </c>
      <c r="I47" s="2"/>
      <c r="J47" s="2">
        <v>2.2000000000000002</v>
      </c>
      <c r="K47" s="2"/>
      <c r="L47" s="2">
        <v>29.7</v>
      </c>
      <c r="M47" s="2">
        <v>86.4</v>
      </c>
      <c r="N47" s="2">
        <v>38.1</v>
      </c>
      <c r="O47" s="2">
        <v>0.9</v>
      </c>
    </row>
    <row r="48" spans="1:15">
      <c r="A48" s="1" t="s">
        <v>63</v>
      </c>
      <c r="B48" s="2">
        <v>79</v>
      </c>
      <c r="C48" s="2">
        <v>48</v>
      </c>
      <c r="D48" s="2">
        <v>3</v>
      </c>
      <c r="E48" s="2">
        <v>9</v>
      </c>
      <c r="F48" s="2">
        <v>17.5</v>
      </c>
      <c r="G48" s="2">
        <v>163</v>
      </c>
      <c r="H48" s="2">
        <v>0.06</v>
      </c>
      <c r="I48" s="2"/>
      <c r="J48" s="2">
        <v>1.4</v>
      </c>
      <c r="K48" s="2"/>
      <c r="L48" s="2">
        <v>11.2</v>
      </c>
      <c r="M48" s="2">
        <v>76.8</v>
      </c>
      <c r="N48" s="2">
        <v>29.6</v>
      </c>
      <c r="O48" s="2">
        <v>0.7</v>
      </c>
    </row>
    <row r="49" spans="1:15">
      <c r="A49" s="1" t="s">
        <v>35</v>
      </c>
      <c r="B49" s="2">
        <v>101</v>
      </c>
      <c r="C49" s="2">
        <v>10</v>
      </c>
      <c r="D49" s="2">
        <v>0.08</v>
      </c>
      <c r="E49" s="2">
        <v>8.1</v>
      </c>
      <c r="F49" s="2">
        <v>0.08</v>
      </c>
      <c r="G49" s="2">
        <v>74.8</v>
      </c>
      <c r="H49" s="2"/>
      <c r="I49" s="2"/>
      <c r="J49" s="2"/>
      <c r="K49" s="2">
        <v>1.2</v>
      </c>
      <c r="L49" s="2">
        <v>1</v>
      </c>
      <c r="M49" s="2"/>
      <c r="N49" s="2"/>
      <c r="O49" s="2">
        <v>0.02</v>
      </c>
    </row>
    <row r="50" spans="1:15">
      <c r="A50" s="3" t="s">
        <v>18</v>
      </c>
      <c r="B50" s="2"/>
      <c r="C50" s="2"/>
      <c r="D50" s="4">
        <f>SUM(D42:D49)</f>
        <v>21.979999999999997</v>
      </c>
      <c r="E50" s="4">
        <f t="shared" ref="E50:O50" si="5">SUM(E42:E49)</f>
        <v>34</v>
      </c>
      <c r="F50" s="4">
        <f t="shared" si="5"/>
        <v>121.27999999999999</v>
      </c>
      <c r="G50" s="4">
        <f t="shared" si="5"/>
        <v>785.8</v>
      </c>
      <c r="H50" s="4">
        <f t="shared" si="5"/>
        <v>0.53</v>
      </c>
      <c r="I50" s="4">
        <f t="shared" si="5"/>
        <v>44.1</v>
      </c>
      <c r="J50" s="4">
        <f t="shared" si="5"/>
        <v>5.8000000000000007</v>
      </c>
      <c r="K50" s="4">
        <f t="shared" si="5"/>
        <v>3.9000000000000004</v>
      </c>
      <c r="L50" s="4">
        <f t="shared" si="5"/>
        <v>249.89999999999998</v>
      </c>
      <c r="M50" s="4">
        <f t="shared" si="5"/>
        <v>389.40000000000003</v>
      </c>
      <c r="N50" s="4">
        <f t="shared" si="5"/>
        <v>180.5</v>
      </c>
      <c r="O50" s="4">
        <f t="shared" si="5"/>
        <v>9.8699999999999992</v>
      </c>
    </row>
    <row r="51" spans="1:15">
      <c r="A51" s="3" t="s">
        <v>110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>
      <c r="A52" s="1" t="s">
        <v>24</v>
      </c>
      <c r="B52" s="2">
        <v>105</v>
      </c>
      <c r="C52" s="2">
        <v>10</v>
      </c>
      <c r="D52" s="2"/>
      <c r="E52" s="2"/>
      <c r="F52" s="2">
        <v>8</v>
      </c>
      <c r="G52" s="2">
        <v>32.799999999999997</v>
      </c>
      <c r="H52" s="2"/>
      <c r="I52" s="2"/>
      <c r="J52" s="2"/>
      <c r="K52" s="2"/>
      <c r="M52" s="2"/>
      <c r="N52" s="2"/>
      <c r="O52" s="2"/>
    </row>
    <row r="53" spans="1:15">
      <c r="A53" s="1" t="s">
        <v>26</v>
      </c>
      <c r="B53" s="2">
        <v>67</v>
      </c>
      <c r="C53" s="2">
        <v>180</v>
      </c>
      <c r="D53" s="2">
        <v>4.8</v>
      </c>
      <c r="E53" s="2">
        <v>5.2</v>
      </c>
      <c r="F53" s="2">
        <v>8.1</v>
      </c>
      <c r="G53" s="2">
        <v>1.6</v>
      </c>
      <c r="H53" s="2">
        <v>0.1</v>
      </c>
      <c r="I53" s="2">
        <v>0.9</v>
      </c>
      <c r="J53" s="2" t="s">
        <v>105</v>
      </c>
      <c r="K53" s="2"/>
      <c r="L53" s="2">
        <v>213</v>
      </c>
      <c r="M53" s="2">
        <v>159</v>
      </c>
      <c r="N53" s="2" t="s">
        <v>106</v>
      </c>
      <c r="O53" s="2">
        <v>0.1</v>
      </c>
    </row>
    <row r="54" spans="1:15">
      <c r="A54" s="1" t="s">
        <v>47</v>
      </c>
      <c r="B54" s="2">
        <v>83</v>
      </c>
      <c r="C54" s="2">
        <v>30</v>
      </c>
      <c r="D54" s="2">
        <v>1.1000000000000001</v>
      </c>
      <c r="E54" s="2">
        <v>1.5</v>
      </c>
      <c r="F54" s="2">
        <v>11.2</v>
      </c>
      <c r="G54" s="2">
        <v>62.6</v>
      </c>
      <c r="H54" s="2"/>
      <c r="I54" s="2"/>
      <c r="J54" s="2"/>
      <c r="K54" s="2"/>
      <c r="L54" s="2">
        <v>4.4000000000000004</v>
      </c>
      <c r="M54" s="2"/>
      <c r="N54" s="2"/>
      <c r="O54" s="2">
        <v>0.4</v>
      </c>
    </row>
    <row r="55" spans="1:15">
      <c r="A55" s="3" t="s">
        <v>18</v>
      </c>
      <c r="B55" s="4"/>
      <c r="C55" s="4"/>
      <c r="D55" s="4">
        <f>SUM(D53:D54)</f>
        <v>5.9</v>
      </c>
      <c r="E55" s="4">
        <f t="shared" ref="E55:O55" si="6">SUM(E53:E54)</f>
        <v>6.7</v>
      </c>
      <c r="F55" s="4">
        <f t="shared" si="6"/>
        <v>19.299999999999997</v>
      </c>
      <c r="G55" s="4">
        <f t="shared" si="6"/>
        <v>64.2</v>
      </c>
      <c r="H55" s="4">
        <f t="shared" si="6"/>
        <v>0.1</v>
      </c>
      <c r="I55" s="4">
        <f t="shared" si="6"/>
        <v>0.9</v>
      </c>
      <c r="J55" s="4">
        <f t="shared" si="6"/>
        <v>0</v>
      </c>
      <c r="K55" s="4">
        <f t="shared" si="6"/>
        <v>0</v>
      </c>
      <c r="L55" s="4">
        <f t="shared" si="6"/>
        <v>217.4</v>
      </c>
      <c r="M55" s="4">
        <f t="shared" si="6"/>
        <v>159</v>
      </c>
      <c r="N55" s="4">
        <f t="shared" si="6"/>
        <v>0</v>
      </c>
      <c r="O55" s="4">
        <f t="shared" si="6"/>
        <v>0.5</v>
      </c>
    </row>
    <row r="56" spans="1:1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>
      <c r="A57" s="6" t="s">
        <v>20</v>
      </c>
      <c r="B57" s="4"/>
      <c r="C57" s="4"/>
      <c r="D57" s="4">
        <f>D55+D50+D39</f>
        <v>49.78</v>
      </c>
      <c r="E57" s="4">
        <f t="shared" ref="E57:O57" si="7">E55+E50+E39</f>
        <v>61.6</v>
      </c>
      <c r="F57" s="4">
        <f t="shared" si="7"/>
        <v>252.67999999999998</v>
      </c>
      <c r="G57" s="4">
        <f t="shared" si="7"/>
        <v>1478.1999999999998</v>
      </c>
      <c r="H57" s="4">
        <f t="shared" si="7"/>
        <v>0.73</v>
      </c>
      <c r="I57" s="4">
        <f t="shared" si="7"/>
        <v>54.1</v>
      </c>
      <c r="J57" s="4">
        <f t="shared" si="7"/>
        <v>120.7</v>
      </c>
      <c r="K57" s="4">
        <f t="shared" si="7"/>
        <v>10.3</v>
      </c>
      <c r="L57" s="4">
        <f t="shared" si="7"/>
        <v>752.8</v>
      </c>
      <c r="M57" s="4">
        <f t="shared" si="7"/>
        <v>957.90000000000009</v>
      </c>
      <c r="N57" s="4">
        <f t="shared" si="7"/>
        <v>250.2</v>
      </c>
      <c r="O57" s="4">
        <f t="shared" si="7"/>
        <v>14.37</v>
      </c>
    </row>
    <row r="58" spans="1: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>
      <c r="A63" s="13" t="s">
        <v>75</v>
      </c>
      <c r="B63" s="15" t="s">
        <v>1</v>
      </c>
      <c r="C63" s="15" t="s">
        <v>2</v>
      </c>
      <c r="D63" s="15" t="s">
        <v>3</v>
      </c>
      <c r="E63" s="15" t="s">
        <v>4</v>
      </c>
      <c r="F63" s="15" t="s">
        <v>5</v>
      </c>
      <c r="G63" s="15" t="s">
        <v>6</v>
      </c>
      <c r="H63" s="12" t="s">
        <v>7</v>
      </c>
      <c r="I63" s="12"/>
      <c r="J63" s="12"/>
      <c r="K63" s="12"/>
      <c r="L63" s="12" t="s">
        <v>8</v>
      </c>
      <c r="M63" s="12"/>
      <c r="N63" s="12"/>
      <c r="O63" s="12"/>
    </row>
    <row r="64" spans="1:15" ht="45.75" customHeight="1">
      <c r="A64" s="14"/>
      <c r="B64" s="16"/>
      <c r="C64" s="16"/>
      <c r="D64" s="16"/>
      <c r="E64" s="16"/>
      <c r="F64" s="16"/>
      <c r="G64" s="16"/>
      <c r="H64" s="5" t="s">
        <v>16</v>
      </c>
      <c r="I64" s="5" t="s">
        <v>9</v>
      </c>
      <c r="J64" s="5" t="s">
        <v>10</v>
      </c>
      <c r="K64" s="5" t="s">
        <v>11</v>
      </c>
      <c r="L64" s="5" t="s">
        <v>12</v>
      </c>
      <c r="M64" s="5" t="s">
        <v>13</v>
      </c>
      <c r="N64" s="5" t="s">
        <v>14</v>
      </c>
      <c r="O64" s="5" t="s">
        <v>15</v>
      </c>
    </row>
    <row r="65" spans="1:15">
      <c r="A65" s="3" t="s">
        <v>17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>
      <c r="A66" s="1" t="s">
        <v>114</v>
      </c>
      <c r="B66" s="2">
        <v>14</v>
      </c>
      <c r="C66" s="2">
        <v>200</v>
      </c>
      <c r="D66" s="2">
        <v>5.9</v>
      </c>
      <c r="E66" s="2">
        <v>6.7</v>
      </c>
      <c r="F66" s="2">
        <v>29.7</v>
      </c>
      <c r="G66" s="2">
        <v>202.9</v>
      </c>
      <c r="H66" s="2"/>
      <c r="I66" s="2">
        <v>0.5</v>
      </c>
      <c r="J66" s="2"/>
      <c r="K66" s="2">
        <v>0.9</v>
      </c>
      <c r="L66" s="2">
        <v>114.8</v>
      </c>
      <c r="M66" s="2">
        <v>97.8</v>
      </c>
      <c r="N66" s="2">
        <v>17.2</v>
      </c>
      <c r="O66" s="2">
        <v>0.4</v>
      </c>
    </row>
    <row r="67" spans="1:15">
      <c r="A67" s="1" t="s">
        <v>64</v>
      </c>
      <c r="B67" s="2">
        <v>66</v>
      </c>
      <c r="C67" s="2">
        <v>180</v>
      </c>
      <c r="D67" s="2">
        <v>0.05</v>
      </c>
      <c r="E67" s="2">
        <v>0</v>
      </c>
      <c r="F67" s="2">
        <v>8.1</v>
      </c>
      <c r="G67" s="2">
        <v>32.6</v>
      </c>
      <c r="H67" s="2">
        <v>0</v>
      </c>
      <c r="I67" s="2">
        <v>0</v>
      </c>
      <c r="J67" s="2">
        <v>0</v>
      </c>
      <c r="K67" s="2">
        <v>0</v>
      </c>
      <c r="L67" s="2">
        <v>9.8000000000000007</v>
      </c>
      <c r="M67" s="2">
        <v>4.5999999999999996</v>
      </c>
      <c r="N67" s="2">
        <v>3.8</v>
      </c>
      <c r="O67" s="2">
        <v>0.4</v>
      </c>
    </row>
    <row r="68" spans="1:15">
      <c r="A68" s="1" t="s">
        <v>32</v>
      </c>
      <c r="B68" s="2">
        <v>75</v>
      </c>
      <c r="C68" s="2">
        <v>100</v>
      </c>
      <c r="D68" s="2">
        <v>0.3</v>
      </c>
      <c r="E68" s="2">
        <v>0.3</v>
      </c>
      <c r="F68" s="2">
        <v>8.6</v>
      </c>
      <c r="G68" s="2">
        <v>41.3</v>
      </c>
      <c r="H68" s="2"/>
      <c r="I68" s="2">
        <v>8.8000000000000007</v>
      </c>
      <c r="J68" s="2">
        <v>4.4000000000000004</v>
      </c>
      <c r="K68" s="2">
        <v>0.5</v>
      </c>
      <c r="L68" s="2">
        <v>14.1</v>
      </c>
      <c r="M68" s="2">
        <v>9.6999999999999993</v>
      </c>
      <c r="N68" s="2">
        <v>7.1</v>
      </c>
      <c r="O68" s="2">
        <v>1.9</v>
      </c>
    </row>
    <row r="69" spans="1:15">
      <c r="A69" s="1" t="s">
        <v>93</v>
      </c>
      <c r="B69" s="2">
        <v>85</v>
      </c>
      <c r="C69" s="2">
        <v>50</v>
      </c>
      <c r="D69" s="2">
        <v>7.2</v>
      </c>
      <c r="E69" s="2">
        <v>10.3</v>
      </c>
      <c r="F69" s="2">
        <v>60.3</v>
      </c>
      <c r="G69" s="2">
        <v>355.3</v>
      </c>
      <c r="H69" s="2">
        <v>0.2</v>
      </c>
      <c r="I69" s="2"/>
      <c r="J69" s="2">
        <v>12.3</v>
      </c>
      <c r="K69" s="2">
        <v>0.1</v>
      </c>
      <c r="L69" s="2">
        <v>24.2</v>
      </c>
      <c r="M69" s="2">
        <v>0</v>
      </c>
      <c r="N69" s="2">
        <v>14.8</v>
      </c>
      <c r="O69" s="2">
        <v>1.8</v>
      </c>
    </row>
    <row r="70" spans="1:1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>
      <c r="A71" s="3" t="s">
        <v>18</v>
      </c>
      <c r="B71" s="4"/>
      <c r="C71" s="4"/>
      <c r="D71" s="4">
        <f t="shared" ref="D71" si="8">SUM(D65:D70)</f>
        <v>13.45</v>
      </c>
      <c r="E71" s="4">
        <f t="shared" ref="E71" si="9">SUM(E65:E70)</f>
        <v>17.3</v>
      </c>
      <c r="F71" s="4">
        <f t="shared" ref="F71" si="10">SUM(F65:F70)</f>
        <v>106.69999999999999</v>
      </c>
      <c r="G71" s="4">
        <f t="shared" ref="G71" si="11">SUM(G65:G70)</f>
        <v>632.1</v>
      </c>
      <c r="H71" s="4">
        <f t="shared" ref="H71" si="12">SUM(H65:H70)</f>
        <v>0.2</v>
      </c>
      <c r="I71" s="4">
        <f t="shared" ref="I71" si="13">SUM(I65:I70)</f>
        <v>9.3000000000000007</v>
      </c>
      <c r="J71" s="4">
        <f t="shared" ref="J71" si="14">SUM(J65:J70)</f>
        <v>16.700000000000003</v>
      </c>
      <c r="K71" s="4">
        <f t="shared" ref="K71" si="15">SUM(K65:K70)</f>
        <v>1.5</v>
      </c>
      <c r="L71" s="4">
        <f t="shared" ref="L71" si="16">SUM(L65:L70)</f>
        <v>162.89999999999998</v>
      </c>
      <c r="M71" s="4">
        <f t="shared" ref="M71" si="17">SUM(M65:M70)</f>
        <v>112.1</v>
      </c>
      <c r="N71" s="4">
        <f t="shared" ref="N71" si="18">SUM(N65:N70)</f>
        <v>42.900000000000006</v>
      </c>
      <c r="O71" s="4">
        <f t="shared" ref="O71" si="19">SUM(O65:O70)</f>
        <v>4.5</v>
      </c>
    </row>
    <row r="72" spans="1: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>
      <c r="A73" s="3" t="s">
        <v>19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>
      <c r="A74" s="1" t="s">
        <v>115</v>
      </c>
      <c r="B74" s="2">
        <v>2</v>
      </c>
      <c r="C74" s="2">
        <v>250</v>
      </c>
      <c r="D74" s="2">
        <v>12.4</v>
      </c>
      <c r="E74" s="2">
        <v>19.2</v>
      </c>
      <c r="F74" s="2">
        <v>22.4</v>
      </c>
      <c r="G74" s="2">
        <v>135.9</v>
      </c>
      <c r="H74" s="2">
        <v>0.1</v>
      </c>
      <c r="I74" s="2">
        <v>3.8</v>
      </c>
      <c r="J74" s="2">
        <v>3</v>
      </c>
      <c r="K74" s="2">
        <v>0.1</v>
      </c>
      <c r="L74" s="2">
        <v>39.700000000000003</v>
      </c>
      <c r="M74" s="2">
        <v>21.8</v>
      </c>
      <c r="N74" s="2">
        <v>10.6</v>
      </c>
      <c r="O74" s="2">
        <v>1.5</v>
      </c>
    </row>
    <row r="75" spans="1:15">
      <c r="A75" s="1" t="s">
        <v>85</v>
      </c>
      <c r="B75" s="2">
        <v>15</v>
      </c>
      <c r="C75" s="2">
        <v>150</v>
      </c>
      <c r="D75" s="2">
        <v>13.2</v>
      </c>
      <c r="E75" s="2">
        <v>14.1</v>
      </c>
      <c r="F75" s="2">
        <v>86.9</v>
      </c>
      <c r="G75" s="2">
        <v>504.8</v>
      </c>
      <c r="H75" s="2">
        <v>0.3</v>
      </c>
      <c r="I75" s="2">
        <v>0</v>
      </c>
      <c r="J75" s="2">
        <v>0</v>
      </c>
      <c r="K75" s="2">
        <v>8</v>
      </c>
      <c r="L75" s="2">
        <v>1.8</v>
      </c>
      <c r="M75" s="2">
        <v>1.5</v>
      </c>
      <c r="N75" s="2">
        <v>20.6</v>
      </c>
      <c r="O75" s="2">
        <v>2.4</v>
      </c>
    </row>
    <row r="76" spans="1:15">
      <c r="A76" s="1" t="s">
        <v>37</v>
      </c>
      <c r="B76" s="2">
        <v>64</v>
      </c>
      <c r="C76" s="2">
        <v>180</v>
      </c>
      <c r="D76" s="2"/>
      <c r="E76" s="2"/>
      <c r="F76" s="2">
        <v>30.1</v>
      </c>
      <c r="G76" s="2">
        <v>115.6</v>
      </c>
      <c r="H76" s="2"/>
      <c r="I76" s="2"/>
      <c r="J76" s="2"/>
      <c r="K76" s="2"/>
      <c r="L76" s="2">
        <v>8.1</v>
      </c>
      <c r="M76" s="2">
        <v>6.8</v>
      </c>
      <c r="N76" s="2"/>
      <c r="O76" s="2">
        <v>0.02</v>
      </c>
    </row>
    <row r="77" spans="1:15">
      <c r="A77" s="1" t="s">
        <v>86</v>
      </c>
      <c r="B77" s="2">
        <v>108</v>
      </c>
      <c r="C77" s="2">
        <v>100</v>
      </c>
      <c r="D77" s="2">
        <v>12.6</v>
      </c>
      <c r="E77" s="2">
        <v>12.9</v>
      </c>
      <c r="F77" s="2">
        <v>13</v>
      </c>
      <c r="G77" s="2">
        <v>218.6</v>
      </c>
      <c r="H77" s="2">
        <v>0.1</v>
      </c>
      <c r="I77" s="2">
        <v>0.6</v>
      </c>
      <c r="J77" s="2">
        <v>1.2</v>
      </c>
      <c r="K77" s="2">
        <v>0</v>
      </c>
      <c r="L77" s="2">
        <v>41</v>
      </c>
      <c r="M77" s="2">
        <v>74.599999999999994</v>
      </c>
      <c r="N77" s="2">
        <v>27.5</v>
      </c>
      <c r="O77" s="2">
        <v>0.4</v>
      </c>
    </row>
    <row r="78" spans="1:15">
      <c r="A78" s="1" t="s">
        <v>38</v>
      </c>
      <c r="B78" s="2">
        <v>79</v>
      </c>
      <c r="C78" s="2">
        <v>48</v>
      </c>
      <c r="D78" s="2">
        <v>3</v>
      </c>
      <c r="E78" s="2">
        <v>9</v>
      </c>
      <c r="F78" s="2">
        <v>17.5</v>
      </c>
      <c r="G78" s="2">
        <v>163</v>
      </c>
      <c r="H78" s="2">
        <v>0.06</v>
      </c>
      <c r="I78" s="2"/>
      <c r="J78" s="2">
        <v>1.4</v>
      </c>
      <c r="K78" s="2"/>
      <c r="L78" s="2">
        <v>11.2</v>
      </c>
      <c r="M78" s="2">
        <v>76.8</v>
      </c>
      <c r="N78" s="2">
        <v>29.6</v>
      </c>
      <c r="O78" s="2">
        <v>0.7</v>
      </c>
    </row>
    <row r="79" spans="1:15">
      <c r="A79" s="1" t="s">
        <v>55</v>
      </c>
      <c r="B79" s="2">
        <v>44</v>
      </c>
      <c r="C79" s="2">
        <v>50</v>
      </c>
      <c r="D79" s="2">
        <v>1</v>
      </c>
      <c r="E79" s="2">
        <v>4.4000000000000004</v>
      </c>
      <c r="F79" s="2">
        <v>3.9</v>
      </c>
      <c r="G79" s="2">
        <v>59.5</v>
      </c>
      <c r="H79" s="2">
        <v>0.01</v>
      </c>
      <c r="I79" s="2">
        <v>0.02</v>
      </c>
      <c r="J79" s="2">
        <v>1.2</v>
      </c>
      <c r="K79" s="2">
        <v>0</v>
      </c>
      <c r="L79" s="2">
        <v>41</v>
      </c>
      <c r="M79" s="2">
        <v>74.599999999999994</v>
      </c>
      <c r="N79" s="2">
        <v>27.5</v>
      </c>
      <c r="O79" s="2">
        <v>0.4</v>
      </c>
    </row>
    <row r="80" spans="1:15">
      <c r="A80" s="3" t="s">
        <v>131</v>
      </c>
      <c r="B80" s="2"/>
      <c r="C80" s="2"/>
      <c r="D80" s="4">
        <f>SUM(D74:D79)</f>
        <v>42.2</v>
      </c>
      <c r="E80" s="4">
        <f t="shared" ref="E80:O80" si="20">SUM(E74:E79)</f>
        <v>59.599999999999994</v>
      </c>
      <c r="F80" s="4">
        <f t="shared" si="20"/>
        <v>173.8</v>
      </c>
      <c r="G80" s="4">
        <f t="shared" si="20"/>
        <v>1197.4000000000001</v>
      </c>
      <c r="H80" s="4">
        <f t="shared" si="20"/>
        <v>0.57000000000000006</v>
      </c>
      <c r="I80" s="4">
        <f t="shared" si="20"/>
        <v>4.419999999999999</v>
      </c>
      <c r="J80" s="4">
        <f t="shared" si="20"/>
        <v>6.8</v>
      </c>
      <c r="K80" s="4">
        <f t="shared" si="20"/>
        <v>8.1</v>
      </c>
      <c r="L80" s="4">
        <f t="shared" si="20"/>
        <v>142.80000000000001</v>
      </c>
      <c r="M80" s="4">
        <f t="shared" si="20"/>
        <v>256.10000000000002</v>
      </c>
      <c r="N80" s="4">
        <f t="shared" si="20"/>
        <v>115.80000000000001</v>
      </c>
      <c r="O80" s="4">
        <f t="shared" si="20"/>
        <v>5.4200000000000008</v>
      </c>
    </row>
    <row r="81" spans="1:15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>
      <c r="A82" s="3" t="s">
        <v>110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>
      <c r="A83" s="1" t="s">
        <v>24</v>
      </c>
      <c r="B83" s="2">
        <v>105</v>
      </c>
      <c r="C83" s="2">
        <v>10</v>
      </c>
      <c r="D83" s="2"/>
      <c r="E83" s="2"/>
      <c r="F83" s="2">
        <v>8</v>
      </c>
      <c r="G83" s="2">
        <v>32.799999999999997</v>
      </c>
      <c r="H83" s="2"/>
      <c r="I83" s="2"/>
      <c r="J83" s="2"/>
      <c r="K83" s="2"/>
      <c r="M83" s="2"/>
      <c r="N83" s="2"/>
      <c r="O83" s="2"/>
    </row>
    <row r="84" spans="1:15">
      <c r="A84" s="1" t="s">
        <v>116</v>
      </c>
      <c r="B84" s="2">
        <v>56</v>
      </c>
      <c r="C84" s="2">
        <v>200</v>
      </c>
      <c r="D84" s="2">
        <v>3.2</v>
      </c>
      <c r="E84" s="2">
        <v>2.7</v>
      </c>
      <c r="F84" s="2">
        <v>16</v>
      </c>
      <c r="G84" s="2">
        <v>10.1</v>
      </c>
      <c r="H84" s="2">
        <v>0.04</v>
      </c>
      <c r="I84" s="2">
        <v>1.3</v>
      </c>
      <c r="J84" s="2"/>
      <c r="K84" s="2"/>
      <c r="L84" s="2">
        <v>125.7</v>
      </c>
      <c r="M84" s="2"/>
      <c r="N84" s="2"/>
      <c r="O84" s="2">
        <v>0.14000000000000001</v>
      </c>
    </row>
    <row r="85" spans="1:15">
      <c r="A85" s="1" t="s">
        <v>117</v>
      </c>
      <c r="B85" s="2">
        <v>90</v>
      </c>
      <c r="C85" s="2">
        <v>60</v>
      </c>
      <c r="D85" s="2">
        <v>2.5</v>
      </c>
      <c r="E85" s="2">
        <v>1</v>
      </c>
      <c r="F85" s="2">
        <v>16.8</v>
      </c>
      <c r="G85" s="2">
        <v>86</v>
      </c>
      <c r="H85" s="2">
        <v>0.04</v>
      </c>
      <c r="I85" s="2"/>
      <c r="J85" s="2"/>
      <c r="K85" s="2"/>
      <c r="L85" s="2">
        <v>6.7</v>
      </c>
      <c r="M85" s="2"/>
      <c r="N85" s="2"/>
      <c r="O85" s="2">
        <v>0.4</v>
      </c>
    </row>
    <row r="86" spans="1:15">
      <c r="A86" s="3" t="s">
        <v>18</v>
      </c>
      <c r="B86" s="2"/>
      <c r="C86" s="2"/>
      <c r="D86" s="4">
        <f>SUM(D83:D85)</f>
        <v>5.7</v>
      </c>
      <c r="E86" s="4">
        <f t="shared" ref="E86:O86" si="21">SUM(E83:E85)</f>
        <v>3.7</v>
      </c>
      <c r="F86" s="4">
        <f t="shared" si="21"/>
        <v>40.799999999999997</v>
      </c>
      <c r="G86" s="4">
        <f t="shared" si="21"/>
        <v>128.9</v>
      </c>
      <c r="H86" s="4">
        <f t="shared" si="21"/>
        <v>0.08</v>
      </c>
      <c r="I86" s="4">
        <f t="shared" si="21"/>
        <v>1.3</v>
      </c>
      <c r="J86" s="4">
        <f t="shared" si="21"/>
        <v>0</v>
      </c>
      <c r="K86" s="4">
        <f t="shared" si="21"/>
        <v>0</v>
      </c>
      <c r="L86" s="4">
        <f t="shared" si="21"/>
        <v>132.4</v>
      </c>
      <c r="M86" s="4">
        <f t="shared" si="21"/>
        <v>0</v>
      </c>
      <c r="N86" s="4">
        <f t="shared" si="21"/>
        <v>0</v>
      </c>
      <c r="O86" s="4">
        <f t="shared" si="21"/>
        <v>0.54</v>
      </c>
    </row>
    <row r="87" spans="1:1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>
      <c r="A88" s="6" t="s">
        <v>20</v>
      </c>
      <c r="B88" s="4"/>
      <c r="C88" s="4"/>
      <c r="D88" s="4">
        <f>D86+D80+D71</f>
        <v>61.350000000000009</v>
      </c>
      <c r="E88" s="4">
        <f t="shared" ref="E88:O88" si="22">E86+E80+E71</f>
        <v>80.599999999999994</v>
      </c>
      <c r="F88" s="4">
        <f t="shared" si="22"/>
        <v>321.3</v>
      </c>
      <c r="G88" s="4">
        <f t="shared" si="22"/>
        <v>1958.4</v>
      </c>
      <c r="H88" s="4">
        <f t="shared" si="22"/>
        <v>0.85000000000000009</v>
      </c>
      <c r="I88" s="4">
        <f t="shared" si="22"/>
        <v>15.02</v>
      </c>
      <c r="J88" s="4">
        <f t="shared" si="22"/>
        <v>23.500000000000004</v>
      </c>
      <c r="K88" s="4">
        <f t="shared" si="22"/>
        <v>9.6</v>
      </c>
      <c r="L88" s="4">
        <f t="shared" si="22"/>
        <v>438.1</v>
      </c>
      <c r="M88" s="4">
        <f t="shared" si="22"/>
        <v>368.20000000000005</v>
      </c>
      <c r="N88" s="4">
        <f t="shared" si="22"/>
        <v>158.70000000000002</v>
      </c>
      <c r="O88" s="4">
        <f t="shared" si="22"/>
        <v>10.46</v>
      </c>
    </row>
    <row r="89" spans="1: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>
      <c r="A94" s="13" t="s">
        <v>65</v>
      </c>
      <c r="B94" s="15" t="s">
        <v>1</v>
      </c>
      <c r="C94" s="15" t="s">
        <v>2</v>
      </c>
      <c r="D94" s="15" t="s">
        <v>3</v>
      </c>
      <c r="E94" s="15" t="s">
        <v>4</v>
      </c>
      <c r="F94" s="15" t="s">
        <v>5</v>
      </c>
      <c r="G94" s="15" t="s">
        <v>6</v>
      </c>
      <c r="H94" s="12" t="s">
        <v>7</v>
      </c>
      <c r="I94" s="12"/>
      <c r="J94" s="12"/>
      <c r="K94" s="12"/>
      <c r="L94" s="12" t="s">
        <v>8</v>
      </c>
      <c r="M94" s="12"/>
      <c r="N94" s="12"/>
      <c r="O94" s="12"/>
    </row>
    <row r="95" spans="1:15" ht="45" customHeight="1">
      <c r="A95" s="14"/>
      <c r="B95" s="16"/>
      <c r="C95" s="16"/>
      <c r="D95" s="16"/>
      <c r="E95" s="16"/>
      <c r="F95" s="16"/>
      <c r="G95" s="16"/>
      <c r="H95" s="5" t="s">
        <v>16</v>
      </c>
      <c r="I95" s="5" t="s">
        <v>9</v>
      </c>
      <c r="J95" s="5" t="s">
        <v>10</v>
      </c>
      <c r="K95" s="5" t="s">
        <v>11</v>
      </c>
      <c r="L95" s="5" t="s">
        <v>12</v>
      </c>
      <c r="M95" s="5" t="s">
        <v>13</v>
      </c>
      <c r="N95" s="5" t="s">
        <v>14</v>
      </c>
      <c r="O95" s="5" t="s">
        <v>15</v>
      </c>
    </row>
    <row r="96" spans="1:15">
      <c r="A96" s="3" t="s">
        <v>17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>
      <c r="A97" s="1" t="s">
        <v>39</v>
      </c>
      <c r="B97" s="2">
        <v>35</v>
      </c>
      <c r="C97" s="2">
        <v>106</v>
      </c>
      <c r="D97" s="2">
        <v>9.6999999999999993</v>
      </c>
      <c r="E97" s="2">
        <v>15.9</v>
      </c>
      <c r="F97" s="2">
        <v>41.8</v>
      </c>
      <c r="G97" s="2">
        <v>189.3</v>
      </c>
      <c r="H97" s="2">
        <v>0.05</v>
      </c>
      <c r="I97" s="2"/>
      <c r="J97" s="2">
        <v>0.2</v>
      </c>
      <c r="K97" s="2">
        <v>5.4</v>
      </c>
      <c r="L97" s="2">
        <v>76.400000000000006</v>
      </c>
      <c r="M97" s="2">
        <v>165.6</v>
      </c>
      <c r="N97" s="2">
        <v>12.7</v>
      </c>
      <c r="O97" s="2">
        <v>1.8</v>
      </c>
    </row>
    <row r="98" spans="1:15">
      <c r="A98" s="1" t="s">
        <v>82</v>
      </c>
      <c r="B98" s="2">
        <v>100</v>
      </c>
      <c r="C98" s="2">
        <v>40</v>
      </c>
      <c r="D98" s="2">
        <v>5.0999999999999996</v>
      </c>
      <c r="E98" s="2">
        <v>8.8000000000000007</v>
      </c>
      <c r="F98" s="2">
        <v>0.6</v>
      </c>
      <c r="G98" s="2">
        <v>103</v>
      </c>
      <c r="H98" s="2">
        <v>0.1</v>
      </c>
      <c r="I98" s="2">
        <v>0</v>
      </c>
      <c r="J98" s="2">
        <v>2.1</v>
      </c>
      <c r="K98" s="2">
        <v>3.2</v>
      </c>
      <c r="L98" s="2">
        <v>11.6</v>
      </c>
      <c r="M98" s="2">
        <v>11.4</v>
      </c>
      <c r="N98" s="2">
        <v>21.4</v>
      </c>
      <c r="O98" s="2">
        <v>0.7</v>
      </c>
    </row>
    <row r="99" spans="1:15">
      <c r="A99" s="1" t="s">
        <v>32</v>
      </c>
      <c r="B99" s="2">
        <v>75</v>
      </c>
      <c r="C99" s="2">
        <v>100</v>
      </c>
      <c r="D99" s="2">
        <v>0.3</v>
      </c>
      <c r="E99" s="2">
        <v>0.3</v>
      </c>
      <c r="F99" s="2">
        <v>8.6</v>
      </c>
      <c r="G99" s="2">
        <v>41.3</v>
      </c>
      <c r="H99" s="2"/>
      <c r="I99" s="2">
        <v>8.8000000000000007</v>
      </c>
      <c r="J99" s="2">
        <v>4.4000000000000004</v>
      </c>
      <c r="K99" s="2">
        <v>0.5</v>
      </c>
      <c r="L99" s="2">
        <v>14.1</v>
      </c>
      <c r="M99" s="2">
        <v>9.6999999999999993</v>
      </c>
      <c r="N99" s="2">
        <v>7.1</v>
      </c>
      <c r="O99" s="2">
        <v>1.9</v>
      </c>
    </row>
    <row r="100" spans="1:15">
      <c r="A100" s="1" t="s">
        <v>120</v>
      </c>
      <c r="B100" s="2">
        <v>62</v>
      </c>
      <c r="C100" s="2">
        <v>200</v>
      </c>
      <c r="D100" s="2">
        <v>2.2000000000000002</v>
      </c>
      <c r="E100" s="2">
        <v>2</v>
      </c>
      <c r="F100" s="2">
        <v>11.9</v>
      </c>
      <c r="G100" s="2">
        <v>72.7</v>
      </c>
      <c r="H100" s="2">
        <v>0.1</v>
      </c>
      <c r="I100" s="2">
        <v>1</v>
      </c>
      <c r="J100" s="2">
        <v>0.02</v>
      </c>
      <c r="K100" s="2"/>
      <c r="L100" s="2">
        <v>86.3</v>
      </c>
      <c r="M100" s="2"/>
      <c r="N100" s="2"/>
      <c r="O100" s="2">
        <v>0.5</v>
      </c>
    </row>
    <row r="101" spans="1:15">
      <c r="A101" s="1" t="s">
        <v>55</v>
      </c>
      <c r="B101" s="2">
        <v>44</v>
      </c>
      <c r="C101" s="2">
        <v>50</v>
      </c>
      <c r="D101" s="2">
        <v>1</v>
      </c>
      <c r="E101" s="2">
        <v>4.4000000000000004</v>
      </c>
      <c r="F101" s="2">
        <v>3.9</v>
      </c>
      <c r="G101" s="2">
        <v>59.5</v>
      </c>
      <c r="H101" s="2">
        <v>0.01</v>
      </c>
      <c r="I101" s="2">
        <v>0.02</v>
      </c>
      <c r="J101" s="2">
        <v>1.2</v>
      </c>
      <c r="K101" s="2"/>
      <c r="L101" s="2">
        <v>41</v>
      </c>
      <c r="M101" s="2">
        <v>74.599999999999994</v>
      </c>
      <c r="N101" s="2">
        <v>27.5</v>
      </c>
      <c r="O101" s="2">
        <v>0.4</v>
      </c>
    </row>
    <row r="102" spans="1:15">
      <c r="A102" s="1" t="s">
        <v>27</v>
      </c>
      <c r="B102" s="2">
        <v>88</v>
      </c>
      <c r="C102" s="2">
        <v>45</v>
      </c>
      <c r="D102" s="2">
        <v>3.4</v>
      </c>
      <c r="E102" s="2">
        <v>0.4</v>
      </c>
      <c r="F102" s="2">
        <v>22.1</v>
      </c>
      <c r="G102" s="2">
        <v>104.9</v>
      </c>
      <c r="H102" s="2">
        <v>0.13</v>
      </c>
      <c r="I102" s="2"/>
      <c r="J102" s="2">
        <v>2.2000000000000002</v>
      </c>
      <c r="K102" s="2"/>
      <c r="L102" s="2">
        <v>29.7</v>
      </c>
      <c r="M102" s="2">
        <v>86.4</v>
      </c>
      <c r="N102" s="2">
        <v>38.1</v>
      </c>
      <c r="O102" s="2">
        <v>0.9</v>
      </c>
    </row>
    <row r="103" spans="1:15">
      <c r="A103" s="3" t="s">
        <v>18</v>
      </c>
      <c r="B103" s="4"/>
      <c r="C103" s="4"/>
      <c r="D103" s="4">
        <f>SUM(D96:D102)</f>
        <v>21.7</v>
      </c>
      <c r="E103" s="4">
        <f t="shared" ref="E103:O103" si="23">SUM(E96:E102)</f>
        <v>31.800000000000004</v>
      </c>
      <c r="F103" s="4">
        <f t="shared" si="23"/>
        <v>88.9</v>
      </c>
      <c r="G103" s="4">
        <f t="shared" si="23"/>
        <v>570.70000000000005</v>
      </c>
      <c r="H103" s="4">
        <f t="shared" si="23"/>
        <v>0.39</v>
      </c>
      <c r="I103" s="4">
        <f t="shared" si="23"/>
        <v>9.82</v>
      </c>
      <c r="J103" s="4">
        <f t="shared" si="23"/>
        <v>10.120000000000001</v>
      </c>
      <c r="K103" s="4">
        <f t="shared" si="23"/>
        <v>9.1000000000000014</v>
      </c>
      <c r="L103" s="4">
        <f t="shared" si="23"/>
        <v>259.09999999999997</v>
      </c>
      <c r="M103" s="4">
        <f t="shared" si="23"/>
        <v>347.69999999999993</v>
      </c>
      <c r="N103" s="4">
        <f t="shared" si="23"/>
        <v>106.79999999999998</v>
      </c>
      <c r="O103" s="4">
        <f t="shared" si="23"/>
        <v>6.2000000000000011</v>
      </c>
    </row>
    <row r="104" spans="1:1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>
      <c r="A106" s="3" t="s">
        <v>19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>
      <c r="A107" s="1" t="s">
        <v>87</v>
      </c>
      <c r="B107" s="2">
        <v>1</v>
      </c>
      <c r="C107" s="2">
        <v>250</v>
      </c>
      <c r="D107" s="2">
        <v>6</v>
      </c>
      <c r="E107" s="2">
        <v>0.5</v>
      </c>
      <c r="F107" s="2">
        <v>28.3</v>
      </c>
      <c r="G107" s="2">
        <v>89.8</v>
      </c>
      <c r="H107" s="2">
        <v>0.1</v>
      </c>
      <c r="I107" s="2">
        <v>3.6</v>
      </c>
      <c r="J107" s="2">
        <v>1.8</v>
      </c>
      <c r="K107" s="2">
        <v>1.5</v>
      </c>
      <c r="L107" s="2">
        <v>139.4</v>
      </c>
      <c r="M107" s="2">
        <v>155.4</v>
      </c>
      <c r="N107" s="2">
        <v>24.5</v>
      </c>
      <c r="O107" s="2">
        <v>2.8</v>
      </c>
    </row>
    <row r="108" spans="1:15">
      <c r="A108" s="1" t="s">
        <v>88</v>
      </c>
      <c r="B108" s="2">
        <v>108</v>
      </c>
      <c r="C108" s="2">
        <v>150</v>
      </c>
      <c r="D108" s="2">
        <v>2.9</v>
      </c>
      <c r="E108" s="2">
        <v>2.1</v>
      </c>
      <c r="F108" s="2">
        <v>6.8</v>
      </c>
      <c r="G108" s="2">
        <v>22.1</v>
      </c>
      <c r="H108" s="2">
        <v>0.05</v>
      </c>
      <c r="I108" s="2">
        <v>14</v>
      </c>
      <c r="J108" s="2"/>
      <c r="K108" s="2"/>
      <c r="L108" s="2">
        <v>67.5</v>
      </c>
      <c r="M108" s="2"/>
      <c r="N108" s="2"/>
      <c r="O108" s="2">
        <v>0.6</v>
      </c>
    </row>
    <row r="109" spans="1:15">
      <c r="A109" s="1" t="s">
        <v>41</v>
      </c>
      <c r="B109" s="2">
        <v>57</v>
      </c>
      <c r="C109" s="2">
        <v>180</v>
      </c>
      <c r="D109" s="2">
        <v>4.2</v>
      </c>
      <c r="E109" s="2">
        <v>4.8</v>
      </c>
      <c r="F109" s="2">
        <v>35.200000000000003</v>
      </c>
      <c r="G109" s="2">
        <v>203</v>
      </c>
      <c r="H109" s="2">
        <v>0.03</v>
      </c>
      <c r="I109" s="2">
        <v>1</v>
      </c>
      <c r="J109" s="2">
        <v>0.01</v>
      </c>
      <c r="K109" s="2">
        <v>0.2</v>
      </c>
      <c r="L109" s="2">
        <v>162.19999999999999</v>
      </c>
      <c r="M109" s="2">
        <v>164</v>
      </c>
      <c r="N109" s="2">
        <v>23.2</v>
      </c>
      <c r="O109" s="2">
        <v>0.5</v>
      </c>
    </row>
    <row r="110" spans="1:15">
      <c r="A110" s="1" t="s">
        <v>89</v>
      </c>
      <c r="B110" s="2">
        <v>23</v>
      </c>
      <c r="C110" s="2">
        <v>80</v>
      </c>
      <c r="D110" s="2">
        <v>11.8</v>
      </c>
      <c r="E110" s="2">
        <v>8.9</v>
      </c>
      <c r="F110" s="2">
        <v>14.9</v>
      </c>
      <c r="G110" s="2">
        <v>223</v>
      </c>
      <c r="H110" s="2">
        <v>7.0000000000000007E-2</v>
      </c>
      <c r="I110" s="2">
        <v>1.1000000000000001</v>
      </c>
      <c r="J110" s="2">
        <v>51</v>
      </c>
      <c r="K110" s="2">
        <v>57.8</v>
      </c>
      <c r="L110" s="2">
        <v>141.4</v>
      </c>
      <c r="M110" s="2">
        <v>28.4</v>
      </c>
      <c r="N110" s="2">
        <v>26.2</v>
      </c>
      <c r="O110" s="2">
        <v>1.3</v>
      </c>
    </row>
    <row r="111" spans="1:15">
      <c r="A111" s="1" t="s">
        <v>38</v>
      </c>
      <c r="B111" s="2">
        <v>79</v>
      </c>
      <c r="C111" s="2">
        <v>48</v>
      </c>
      <c r="D111" s="2">
        <v>3</v>
      </c>
      <c r="E111" s="2">
        <v>9</v>
      </c>
      <c r="F111" s="2">
        <v>17.5</v>
      </c>
      <c r="G111" s="2">
        <v>163</v>
      </c>
      <c r="H111" s="2">
        <v>0.06</v>
      </c>
      <c r="I111" s="2"/>
      <c r="J111" s="2">
        <v>1.4</v>
      </c>
      <c r="K111" s="2"/>
      <c r="L111" s="2">
        <v>11.2</v>
      </c>
      <c r="M111" s="2">
        <v>76.8</v>
      </c>
      <c r="N111" s="2">
        <v>29.6</v>
      </c>
      <c r="O111" s="2">
        <v>0.7</v>
      </c>
    </row>
    <row r="112" spans="1:15">
      <c r="A112" s="3" t="s">
        <v>18</v>
      </c>
      <c r="B112" s="2"/>
      <c r="C112" s="2"/>
      <c r="D112" s="4">
        <f>SUM(D107:D111)</f>
        <v>27.900000000000002</v>
      </c>
      <c r="E112" s="4">
        <f t="shared" ref="E112:O112" si="24">SUM(E107:E111)</f>
        <v>25.3</v>
      </c>
      <c r="F112" s="4">
        <f t="shared" si="24"/>
        <v>102.70000000000002</v>
      </c>
      <c r="G112" s="4">
        <f t="shared" si="24"/>
        <v>700.9</v>
      </c>
      <c r="H112" s="4">
        <f t="shared" si="24"/>
        <v>0.31</v>
      </c>
      <c r="I112" s="4">
        <f t="shared" si="24"/>
        <v>19.700000000000003</v>
      </c>
      <c r="J112" s="4">
        <f t="shared" si="24"/>
        <v>54.21</v>
      </c>
      <c r="K112" s="4">
        <f t="shared" si="24"/>
        <v>59.5</v>
      </c>
      <c r="L112" s="4">
        <f t="shared" si="24"/>
        <v>521.70000000000005</v>
      </c>
      <c r="M112" s="4">
        <f t="shared" si="24"/>
        <v>424.59999999999997</v>
      </c>
      <c r="N112" s="4">
        <f t="shared" si="24"/>
        <v>103.5</v>
      </c>
      <c r="O112" s="4">
        <f t="shared" si="24"/>
        <v>5.9</v>
      </c>
    </row>
    <row r="113" spans="1:15">
      <c r="A113" s="3" t="s">
        <v>110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>
      <c r="A114" s="1" t="s">
        <v>24</v>
      </c>
      <c r="B114" s="2">
        <v>105</v>
      </c>
      <c r="C114" s="2">
        <v>10</v>
      </c>
      <c r="D114" s="2"/>
      <c r="E114" s="2"/>
      <c r="F114" s="2">
        <v>8</v>
      </c>
      <c r="G114" s="2">
        <v>32.799999999999997</v>
      </c>
      <c r="H114" s="2"/>
      <c r="I114" s="2"/>
      <c r="J114" s="2"/>
      <c r="K114" s="2"/>
      <c r="M114" s="2"/>
      <c r="N114" s="2"/>
      <c r="O114" s="2"/>
    </row>
    <row r="115" spans="1:15">
      <c r="A115" s="1" t="s">
        <v>118</v>
      </c>
      <c r="B115" s="2">
        <v>69</v>
      </c>
      <c r="C115" s="2">
        <v>200</v>
      </c>
      <c r="D115" s="2">
        <v>3</v>
      </c>
      <c r="E115" s="2">
        <v>2.2999999999999998</v>
      </c>
      <c r="F115" s="2">
        <v>4.5</v>
      </c>
      <c r="G115" s="2">
        <v>72</v>
      </c>
      <c r="H115" s="2"/>
      <c r="I115" s="2">
        <v>1.1000000000000001</v>
      </c>
      <c r="J115" s="2"/>
      <c r="K115" s="2"/>
      <c r="L115" s="2">
        <v>180</v>
      </c>
      <c r="M115" s="2"/>
      <c r="N115" s="2"/>
      <c r="O115" s="2"/>
    </row>
    <row r="116" spans="1:15">
      <c r="A116" s="1" t="s">
        <v>119</v>
      </c>
      <c r="B116" s="2">
        <v>88</v>
      </c>
      <c r="C116" s="2">
        <v>45</v>
      </c>
      <c r="D116" s="2">
        <v>3.4</v>
      </c>
      <c r="E116" s="2">
        <v>0.4</v>
      </c>
      <c r="F116" s="2">
        <v>22.1</v>
      </c>
      <c r="G116" s="2">
        <v>104.9</v>
      </c>
      <c r="H116" s="2">
        <v>0.1</v>
      </c>
      <c r="I116" s="2"/>
      <c r="J116" s="2">
        <v>2.2000000000000002</v>
      </c>
      <c r="K116" s="2"/>
      <c r="L116" s="2">
        <v>29.7</v>
      </c>
      <c r="M116" s="2">
        <v>86.4</v>
      </c>
      <c r="N116" s="2">
        <v>38.1</v>
      </c>
      <c r="O116" s="2">
        <v>0.9</v>
      </c>
    </row>
    <row r="117" spans="1:15">
      <c r="A117" s="3" t="s">
        <v>18</v>
      </c>
      <c r="B117" s="2"/>
      <c r="C117" s="2"/>
      <c r="D117" s="4">
        <f>SUM(D114:D116)</f>
        <v>6.4</v>
      </c>
      <c r="E117" s="4">
        <f t="shared" ref="E117" si="25">SUM(E114:E116)</f>
        <v>2.6999999999999997</v>
      </c>
      <c r="F117" s="4">
        <f t="shared" ref="F117" si="26">SUM(F114:F116)</f>
        <v>34.6</v>
      </c>
      <c r="G117" s="4">
        <f t="shared" ref="G117" si="27">SUM(G114:G116)</f>
        <v>209.7</v>
      </c>
      <c r="H117" s="4">
        <f t="shared" ref="H117" si="28">SUM(H114:H116)</f>
        <v>0.1</v>
      </c>
      <c r="I117" s="4">
        <f t="shared" ref="I117" si="29">SUM(I114:I116)</f>
        <v>1.1000000000000001</v>
      </c>
      <c r="J117" s="4">
        <f t="shared" ref="J117" si="30">SUM(J114:J116)</f>
        <v>2.2000000000000002</v>
      </c>
      <c r="K117" s="4">
        <f t="shared" ref="K117" si="31">SUM(K114:K116)</f>
        <v>0</v>
      </c>
      <c r="L117" s="4">
        <f t="shared" ref="L117" si="32">SUM(L114:L116)</f>
        <v>209.7</v>
      </c>
      <c r="M117" s="4">
        <f t="shared" ref="M117" si="33">SUM(M114:M116)</f>
        <v>86.4</v>
      </c>
      <c r="N117" s="4">
        <f t="shared" ref="N117" si="34">SUM(N114:N116)</f>
        <v>38.1</v>
      </c>
      <c r="O117" s="4">
        <f t="shared" ref="O117" si="35">SUM(O114:O116)</f>
        <v>0.9</v>
      </c>
    </row>
    <row r="118" spans="1:15">
      <c r="A118" s="6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>
      <c r="A119" s="6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>
      <c r="A120" s="6" t="s">
        <v>20</v>
      </c>
      <c r="B120" s="4"/>
      <c r="C120" s="4"/>
      <c r="D120" s="4">
        <f>D117+D112+D103</f>
        <v>56</v>
      </c>
      <c r="E120" s="4">
        <f t="shared" ref="E120:O120" si="36">E117+E112+E103</f>
        <v>59.800000000000004</v>
      </c>
      <c r="F120" s="4">
        <f t="shared" si="36"/>
        <v>226.20000000000002</v>
      </c>
      <c r="G120" s="4">
        <f t="shared" si="36"/>
        <v>1481.3</v>
      </c>
      <c r="H120" s="4">
        <f t="shared" si="36"/>
        <v>0.8</v>
      </c>
      <c r="I120" s="4">
        <f t="shared" si="36"/>
        <v>30.620000000000005</v>
      </c>
      <c r="J120" s="4">
        <f t="shared" si="36"/>
        <v>66.53</v>
      </c>
      <c r="K120" s="4">
        <f t="shared" si="36"/>
        <v>68.599999999999994</v>
      </c>
      <c r="L120" s="4">
        <f t="shared" si="36"/>
        <v>990.5</v>
      </c>
      <c r="M120" s="4">
        <f t="shared" si="36"/>
        <v>858.69999999999993</v>
      </c>
      <c r="N120" s="4">
        <f t="shared" si="36"/>
        <v>248.39999999999998</v>
      </c>
      <c r="O120" s="4">
        <f t="shared" si="36"/>
        <v>13.000000000000002</v>
      </c>
    </row>
    <row r="121" spans="1:15">
      <c r="A121" s="6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>
      <c r="A125" s="13" t="s">
        <v>66</v>
      </c>
      <c r="B125" s="15" t="s">
        <v>1</v>
      </c>
      <c r="C125" s="15" t="s">
        <v>2</v>
      </c>
      <c r="D125" s="15" t="s">
        <v>3</v>
      </c>
      <c r="E125" s="15" t="s">
        <v>4</v>
      </c>
      <c r="F125" s="15" t="s">
        <v>5</v>
      </c>
      <c r="G125" s="15" t="s">
        <v>6</v>
      </c>
      <c r="H125" s="12" t="s">
        <v>7</v>
      </c>
      <c r="I125" s="12"/>
      <c r="J125" s="12"/>
      <c r="K125" s="12"/>
      <c r="L125" s="12" t="s">
        <v>8</v>
      </c>
      <c r="M125" s="12"/>
      <c r="N125" s="12"/>
      <c r="O125" s="12"/>
    </row>
    <row r="126" spans="1:15" ht="45" customHeight="1">
      <c r="A126" s="14"/>
      <c r="B126" s="16"/>
      <c r="C126" s="16"/>
      <c r="D126" s="16"/>
      <c r="E126" s="16"/>
      <c r="F126" s="16"/>
      <c r="G126" s="16"/>
      <c r="H126" s="5" t="s">
        <v>16</v>
      </c>
      <c r="I126" s="5" t="s">
        <v>9</v>
      </c>
      <c r="J126" s="5" t="s">
        <v>10</v>
      </c>
      <c r="K126" s="5" t="s">
        <v>11</v>
      </c>
      <c r="L126" s="5" t="s">
        <v>12</v>
      </c>
      <c r="M126" s="5" t="s">
        <v>13</v>
      </c>
      <c r="N126" s="5" t="s">
        <v>14</v>
      </c>
      <c r="O126" s="5" t="s">
        <v>15</v>
      </c>
    </row>
    <row r="127" spans="1:15">
      <c r="A127" s="3" t="s">
        <v>17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>
      <c r="A128" s="1" t="s">
        <v>42</v>
      </c>
      <c r="B128" s="2">
        <v>37</v>
      </c>
      <c r="C128" s="2">
        <v>100</v>
      </c>
      <c r="D128" s="2">
        <v>12.2</v>
      </c>
      <c r="E128" s="2">
        <v>14.9</v>
      </c>
      <c r="F128" s="2">
        <v>46.9</v>
      </c>
      <c r="G128" s="2">
        <v>230.8</v>
      </c>
      <c r="H128" s="2">
        <v>0.1</v>
      </c>
      <c r="I128" s="2">
        <v>0.2</v>
      </c>
      <c r="J128" s="2"/>
      <c r="K128" s="2">
        <v>1.5</v>
      </c>
      <c r="L128" s="2">
        <v>84.8</v>
      </c>
      <c r="M128" s="2">
        <v>138.9</v>
      </c>
      <c r="N128" s="2">
        <v>17.2</v>
      </c>
      <c r="O128" s="2">
        <v>1.08</v>
      </c>
    </row>
    <row r="129" spans="1:15">
      <c r="A129" s="1" t="s">
        <v>43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>
      <c r="A130" s="1" t="s">
        <v>121</v>
      </c>
      <c r="B130" s="2">
        <v>56</v>
      </c>
      <c r="C130" s="2">
        <v>200</v>
      </c>
      <c r="D130" s="2">
        <v>3.2</v>
      </c>
      <c r="E130" s="2">
        <v>2.7</v>
      </c>
      <c r="F130" s="2">
        <v>16</v>
      </c>
      <c r="G130" s="2">
        <v>101.1</v>
      </c>
      <c r="H130" s="2">
        <v>0.04</v>
      </c>
      <c r="I130" s="2">
        <v>1.3</v>
      </c>
      <c r="J130" s="2"/>
      <c r="K130" s="2"/>
      <c r="L130" s="2">
        <v>125.7</v>
      </c>
      <c r="M130" s="2"/>
      <c r="N130" s="2"/>
      <c r="O130" s="2">
        <v>0.14000000000000001</v>
      </c>
    </row>
    <row r="131" spans="1:15">
      <c r="A131" s="7" t="s">
        <v>32</v>
      </c>
      <c r="B131" s="2">
        <v>75</v>
      </c>
      <c r="C131" s="2">
        <v>100</v>
      </c>
      <c r="D131" s="2">
        <v>0.3</v>
      </c>
      <c r="E131" s="2">
        <v>0.3</v>
      </c>
      <c r="F131" s="2">
        <v>8.6</v>
      </c>
      <c r="G131" s="2">
        <v>37.299999999999997</v>
      </c>
      <c r="H131" s="2"/>
      <c r="I131" s="2">
        <v>8.8000000000000007</v>
      </c>
      <c r="J131" s="2">
        <v>4.4000000000000004</v>
      </c>
      <c r="K131" s="2">
        <v>0.5</v>
      </c>
      <c r="L131" s="2">
        <v>14.1</v>
      </c>
      <c r="M131" s="2">
        <v>9</v>
      </c>
      <c r="N131" s="2">
        <v>7.1</v>
      </c>
      <c r="O131" s="2">
        <v>1.9</v>
      </c>
    </row>
    <row r="132" spans="1:15">
      <c r="A132" s="3" t="s">
        <v>18</v>
      </c>
      <c r="B132" s="4"/>
      <c r="C132" s="4"/>
      <c r="D132" s="4">
        <f t="shared" ref="D132:O132" si="37">SUM(D127:D131)</f>
        <v>15.7</v>
      </c>
      <c r="E132" s="4">
        <f t="shared" si="37"/>
        <v>17.900000000000002</v>
      </c>
      <c r="F132" s="4">
        <f t="shared" si="37"/>
        <v>71.5</v>
      </c>
      <c r="G132" s="4">
        <f t="shared" si="37"/>
        <v>369.2</v>
      </c>
      <c r="H132" s="4">
        <f t="shared" si="37"/>
        <v>0.14000000000000001</v>
      </c>
      <c r="I132" s="4">
        <f t="shared" si="37"/>
        <v>10.3</v>
      </c>
      <c r="J132" s="4">
        <f t="shared" si="37"/>
        <v>4.4000000000000004</v>
      </c>
      <c r="K132" s="4">
        <f t="shared" si="37"/>
        <v>2</v>
      </c>
      <c r="L132" s="4">
        <f t="shared" si="37"/>
        <v>224.6</v>
      </c>
      <c r="M132" s="4">
        <f t="shared" si="37"/>
        <v>147.9</v>
      </c>
      <c r="N132" s="4">
        <f t="shared" si="37"/>
        <v>24.299999999999997</v>
      </c>
      <c r="O132" s="4">
        <f t="shared" si="37"/>
        <v>3.12</v>
      </c>
    </row>
    <row r="133" spans="1:1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>
      <c r="A135" s="3" t="s">
        <v>19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>
      <c r="A136" s="1" t="s">
        <v>83</v>
      </c>
      <c r="B136" s="2">
        <v>3</v>
      </c>
      <c r="C136" s="2">
        <v>250</v>
      </c>
      <c r="D136" s="2">
        <v>7.3</v>
      </c>
      <c r="E136" s="2">
        <v>4.2</v>
      </c>
      <c r="F136" s="2">
        <v>21.8</v>
      </c>
      <c r="G136" s="2">
        <v>142.80000000000001</v>
      </c>
      <c r="H136" s="2">
        <v>0.1</v>
      </c>
      <c r="I136" s="2">
        <v>13.4</v>
      </c>
      <c r="J136" s="2">
        <v>0.1</v>
      </c>
      <c r="K136" s="2">
        <v>0</v>
      </c>
      <c r="L136" s="2">
        <v>58.6</v>
      </c>
      <c r="M136" s="2">
        <v>0</v>
      </c>
      <c r="N136" s="2">
        <v>0</v>
      </c>
      <c r="O136" s="2">
        <v>1.7</v>
      </c>
    </row>
    <row r="137" spans="1:15">
      <c r="A137" s="1" t="s">
        <v>84</v>
      </c>
      <c r="B137" s="2">
        <v>18</v>
      </c>
      <c r="C137" s="2">
        <v>150</v>
      </c>
      <c r="D137" s="2">
        <v>8.6999999999999993</v>
      </c>
      <c r="E137" s="2">
        <v>14.6</v>
      </c>
      <c r="F137" s="2">
        <v>75</v>
      </c>
      <c r="G137" s="2">
        <v>447.8</v>
      </c>
      <c r="H137" s="2">
        <v>0.6</v>
      </c>
      <c r="I137" s="2">
        <v>0</v>
      </c>
      <c r="J137" s="2">
        <v>0.2</v>
      </c>
      <c r="K137" s="2">
        <v>1.5</v>
      </c>
      <c r="L137" s="2">
        <v>140.69999999999999</v>
      </c>
      <c r="M137" s="2">
        <v>392.1</v>
      </c>
      <c r="N137" s="2">
        <v>115.2</v>
      </c>
      <c r="O137" s="2">
        <v>3.6</v>
      </c>
    </row>
    <row r="138" spans="1:15">
      <c r="A138" s="1" t="s">
        <v>27</v>
      </c>
      <c r="B138" s="2">
        <v>80</v>
      </c>
      <c r="C138" s="2">
        <v>45</v>
      </c>
      <c r="D138" s="2">
        <v>3.4</v>
      </c>
      <c r="E138" s="2">
        <v>0.4</v>
      </c>
      <c r="F138" s="2">
        <v>22.1</v>
      </c>
      <c r="G138" s="2">
        <v>104</v>
      </c>
      <c r="H138" s="2">
        <v>0.13</v>
      </c>
      <c r="I138" s="2"/>
      <c r="J138" s="2">
        <v>2.2000000000000002</v>
      </c>
      <c r="K138" s="2"/>
      <c r="L138" s="2">
        <v>29.7</v>
      </c>
      <c r="M138" s="2">
        <v>86.4</v>
      </c>
      <c r="N138" s="2">
        <v>38.1</v>
      </c>
      <c r="O138" s="2">
        <v>0.9</v>
      </c>
    </row>
    <row r="139" spans="1:15">
      <c r="A139" s="1" t="s">
        <v>44</v>
      </c>
      <c r="B139" s="2">
        <v>79</v>
      </c>
      <c r="C139" s="2">
        <v>48</v>
      </c>
      <c r="D139" s="2">
        <v>3</v>
      </c>
      <c r="E139" s="2">
        <v>9</v>
      </c>
      <c r="F139" s="2">
        <v>17.5</v>
      </c>
      <c r="G139" s="2">
        <v>163</v>
      </c>
      <c r="H139" s="2">
        <v>0.06</v>
      </c>
      <c r="I139" s="2"/>
      <c r="J139" s="2">
        <v>1.4</v>
      </c>
      <c r="K139" s="2"/>
      <c r="L139" s="2">
        <v>11.2</v>
      </c>
      <c r="M139" s="2">
        <v>76.8</v>
      </c>
      <c r="N139" s="2">
        <v>29.6</v>
      </c>
      <c r="O139" s="2">
        <v>0.7</v>
      </c>
    </row>
    <row r="140" spans="1:15">
      <c r="A140" s="1" t="s">
        <v>107</v>
      </c>
      <c r="B140" s="2">
        <v>66</v>
      </c>
      <c r="C140" s="2" t="s">
        <v>108</v>
      </c>
      <c r="D140" s="2">
        <v>0.05</v>
      </c>
      <c r="E140" s="2">
        <v>0</v>
      </c>
      <c r="F140" s="2">
        <v>8.1</v>
      </c>
      <c r="G140" s="2">
        <v>32.6</v>
      </c>
      <c r="H140" s="2">
        <v>0</v>
      </c>
      <c r="I140" s="2">
        <v>0</v>
      </c>
      <c r="J140" s="2">
        <v>0</v>
      </c>
      <c r="K140" s="2">
        <v>0</v>
      </c>
      <c r="L140" s="2">
        <v>9.8000000000000007</v>
      </c>
      <c r="M140" s="2">
        <v>4.5999999999999996</v>
      </c>
      <c r="N140" s="2">
        <v>3.8</v>
      </c>
      <c r="O140" s="2">
        <v>0.4</v>
      </c>
    </row>
    <row r="141" spans="1:15">
      <c r="A141" s="1" t="s">
        <v>109</v>
      </c>
      <c r="B141" s="2">
        <v>27</v>
      </c>
      <c r="C141" s="2">
        <v>100</v>
      </c>
      <c r="D141" s="2">
        <v>12.6</v>
      </c>
      <c r="E141" s="2">
        <v>13</v>
      </c>
      <c r="F141" s="2">
        <v>4</v>
      </c>
      <c r="G141" s="2">
        <v>182.3</v>
      </c>
      <c r="H141" s="2">
        <v>0.1</v>
      </c>
      <c r="I141" s="2">
        <v>5.0999999999999996</v>
      </c>
      <c r="J141" s="2">
        <v>1.5</v>
      </c>
      <c r="K141" s="2">
        <v>2.2999999999999998</v>
      </c>
      <c r="L141" s="2">
        <v>30.5</v>
      </c>
      <c r="M141" s="2">
        <v>119.2</v>
      </c>
      <c r="N141" s="2">
        <v>24</v>
      </c>
      <c r="O141" s="2">
        <v>2.1</v>
      </c>
    </row>
    <row r="142" spans="1:15">
      <c r="A142" s="1" t="s">
        <v>68</v>
      </c>
      <c r="B142" s="2">
        <v>49</v>
      </c>
      <c r="C142" s="2">
        <v>50</v>
      </c>
      <c r="D142" s="2">
        <v>0.1</v>
      </c>
      <c r="E142" s="2">
        <v>0</v>
      </c>
      <c r="F142" s="2">
        <v>0.2</v>
      </c>
      <c r="G142" s="2">
        <v>1.6</v>
      </c>
      <c r="H142" s="2">
        <v>0</v>
      </c>
      <c r="I142" s="2">
        <v>0.7</v>
      </c>
      <c r="J142" s="2">
        <v>0</v>
      </c>
      <c r="K142" s="2">
        <v>0</v>
      </c>
      <c r="L142" s="2">
        <v>2.9</v>
      </c>
      <c r="M142" s="2">
        <v>0</v>
      </c>
      <c r="N142" s="2">
        <v>0</v>
      </c>
      <c r="O142" s="2">
        <v>0.1</v>
      </c>
    </row>
    <row r="143" spans="1:15">
      <c r="A143" s="1" t="s">
        <v>40</v>
      </c>
      <c r="B143" s="2">
        <v>42</v>
      </c>
      <c r="C143" s="2">
        <v>15</v>
      </c>
      <c r="D143" s="2">
        <v>3.5</v>
      </c>
      <c r="E143" s="2">
        <v>4.5</v>
      </c>
      <c r="F143" s="2">
        <v>0</v>
      </c>
      <c r="G143" s="2">
        <v>54</v>
      </c>
      <c r="H143" s="2">
        <v>0</v>
      </c>
      <c r="I143" s="2">
        <v>0.1</v>
      </c>
      <c r="J143" s="2">
        <v>3.2</v>
      </c>
      <c r="K143" s="2">
        <v>4.8</v>
      </c>
      <c r="L143" s="2">
        <v>132</v>
      </c>
      <c r="M143" s="2">
        <v>171</v>
      </c>
      <c r="N143" s="2">
        <v>7.1</v>
      </c>
      <c r="O143" s="2">
        <v>0.2</v>
      </c>
    </row>
    <row r="144" spans="1:15">
      <c r="A144" s="3" t="s">
        <v>18</v>
      </c>
      <c r="B144" s="2"/>
      <c r="C144" s="2"/>
      <c r="D144" s="4">
        <f>SUM(D136:D143)</f>
        <v>38.65</v>
      </c>
      <c r="E144" s="4">
        <f t="shared" ref="E144:O144" si="38">SUM(E136:E143)</f>
        <v>45.7</v>
      </c>
      <c r="F144" s="4">
        <f t="shared" si="38"/>
        <v>148.69999999999999</v>
      </c>
      <c r="G144" s="4">
        <f t="shared" si="38"/>
        <v>1128.0999999999999</v>
      </c>
      <c r="H144" s="4">
        <f t="shared" si="38"/>
        <v>0.98999999999999988</v>
      </c>
      <c r="I144" s="4">
        <f t="shared" si="38"/>
        <v>19.3</v>
      </c>
      <c r="J144" s="4">
        <f t="shared" si="38"/>
        <v>8.6000000000000014</v>
      </c>
      <c r="K144" s="4">
        <f t="shared" si="38"/>
        <v>8.6</v>
      </c>
      <c r="L144" s="4">
        <f t="shared" si="38"/>
        <v>415.4</v>
      </c>
      <c r="M144" s="4">
        <f t="shared" si="38"/>
        <v>850.1</v>
      </c>
      <c r="N144" s="4">
        <f t="shared" si="38"/>
        <v>217.8</v>
      </c>
      <c r="O144" s="4">
        <f t="shared" si="38"/>
        <v>9.6999999999999993</v>
      </c>
    </row>
    <row r="145" spans="1:15">
      <c r="A145" s="3" t="s">
        <v>110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>
      <c r="A146" s="1" t="s">
        <v>24</v>
      </c>
      <c r="B146" s="2">
        <v>105</v>
      </c>
      <c r="C146" s="2">
        <v>10</v>
      </c>
      <c r="D146" s="2"/>
      <c r="E146" s="2"/>
      <c r="F146" s="2">
        <v>8</v>
      </c>
      <c r="G146" s="2">
        <v>32.799999999999997</v>
      </c>
      <c r="H146" s="2"/>
      <c r="I146" s="2"/>
      <c r="J146" s="2"/>
      <c r="K146" s="2"/>
      <c r="M146" s="2"/>
      <c r="N146" s="2"/>
      <c r="O146" s="2"/>
    </row>
    <row r="147" spans="1:15">
      <c r="A147" s="1" t="s">
        <v>122</v>
      </c>
      <c r="B147" s="2">
        <v>67</v>
      </c>
      <c r="C147" s="2">
        <v>200</v>
      </c>
      <c r="D147" s="2">
        <v>5.5</v>
      </c>
      <c r="E147" s="2">
        <v>6</v>
      </c>
      <c r="F147" s="2">
        <v>86</v>
      </c>
      <c r="G147" s="2">
        <v>108</v>
      </c>
      <c r="H147" s="2">
        <v>0.1</v>
      </c>
      <c r="I147" s="2">
        <v>1</v>
      </c>
      <c r="J147" s="2">
        <v>35.200000000000003</v>
      </c>
      <c r="K147" s="2"/>
      <c r="L147" s="2">
        <v>216</v>
      </c>
      <c r="M147" s="2">
        <v>162</v>
      </c>
      <c r="N147" s="2">
        <v>25.2</v>
      </c>
      <c r="O147" s="2">
        <v>0.2</v>
      </c>
    </row>
    <row r="148" spans="1:15">
      <c r="A148" s="1" t="s">
        <v>117</v>
      </c>
      <c r="B148" s="2">
        <v>90</v>
      </c>
      <c r="C148" s="2">
        <v>60</v>
      </c>
      <c r="D148" s="2">
        <v>2.5</v>
      </c>
      <c r="E148" s="2">
        <v>1</v>
      </c>
      <c r="F148" s="2">
        <v>16.8</v>
      </c>
      <c r="G148" s="2">
        <v>86</v>
      </c>
      <c r="H148" s="2">
        <v>0.04</v>
      </c>
      <c r="I148" s="2"/>
      <c r="J148" s="2"/>
      <c r="K148" s="2"/>
      <c r="L148" s="2">
        <v>6.7</v>
      </c>
      <c r="M148" s="2"/>
      <c r="N148" s="2"/>
      <c r="O148" s="2">
        <v>0.4</v>
      </c>
    </row>
    <row r="149" spans="1:15">
      <c r="A149" s="3" t="s">
        <v>18</v>
      </c>
      <c r="B149" s="2"/>
      <c r="C149" s="2"/>
      <c r="D149" s="4">
        <f>SUM(D146:D148)</f>
        <v>8</v>
      </c>
      <c r="E149" s="4">
        <f t="shared" ref="E149" si="39">SUM(E146:E148)</f>
        <v>7</v>
      </c>
      <c r="F149" s="4">
        <f t="shared" ref="F149" si="40">SUM(F146:F148)</f>
        <v>110.8</v>
      </c>
      <c r="G149" s="4">
        <f t="shared" ref="G149" si="41">SUM(G146:G148)</f>
        <v>226.8</v>
      </c>
      <c r="H149" s="4">
        <f t="shared" ref="H149" si="42">SUM(H146:H148)</f>
        <v>0.14000000000000001</v>
      </c>
      <c r="I149" s="4">
        <f t="shared" ref="I149" si="43">SUM(I146:I148)</f>
        <v>1</v>
      </c>
      <c r="J149" s="4">
        <f t="shared" ref="J149" si="44">SUM(J146:J148)</f>
        <v>35.200000000000003</v>
      </c>
      <c r="K149" s="4">
        <f t="shared" ref="K149" si="45">SUM(K146:K148)</f>
        <v>0</v>
      </c>
      <c r="L149" s="4">
        <f t="shared" ref="L149" si="46">SUM(L146:L148)</f>
        <v>222.7</v>
      </c>
      <c r="M149" s="4">
        <f t="shared" ref="M149" si="47">SUM(M146:M148)</f>
        <v>162</v>
      </c>
      <c r="N149" s="4">
        <f t="shared" ref="N149" si="48">SUM(N146:N148)</f>
        <v>25.2</v>
      </c>
      <c r="O149" s="4">
        <f t="shared" ref="O149" si="49">SUM(O146:O148)</f>
        <v>0.60000000000000009</v>
      </c>
    </row>
    <row r="150" spans="1:15">
      <c r="A150" s="1"/>
      <c r="B150" s="2"/>
      <c r="C150" s="2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>
      <c r="A151" s="6" t="s">
        <v>20</v>
      </c>
      <c r="B151" s="4"/>
      <c r="C151" s="4"/>
      <c r="D151" s="4">
        <f>D149+D144+D132</f>
        <v>62.349999999999994</v>
      </c>
      <c r="E151" s="4">
        <f t="shared" ref="E151:O151" si="50">E149+E144+E132</f>
        <v>70.600000000000009</v>
      </c>
      <c r="F151" s="4">
        <f t="shared" si="50"/>
        <v>331</v>
      </c>
      <c r="G151" s="4">
        <f t="shared" si="50"/>
        <v>1724.1</v>
      </c>
      <c r="H151" s="4">
        <f t="shared" si="50"/>
        <v>1.27</v>
      </c>
      <c r="I151" s="4">
        <f t="shared" si="50"/>
        <v>30.6</v>
      </c>
      <c r="J151" s="4">
        <f t="shared" si="50"/>
        <v>48.2</v>
      </c>
      <c r="K151" s="4">
        <f t="shared" si="50"/>
        <v>10.6</v>
      </c>
      <c r="L151" s="4">
        <f t="shared" si="50"/>
        <v>862.69999999999993</v>
      </c>
      <c r="M151" s="4">
        <f t="shared" si="50"/>
        <v>1160</v>
      </c>
      <c r="N151" s="4">
        <f t="shared" si="50"/>
        <v>267.3</v>
      </c>
      <c r="O151" s="4">
        <f t="shared" si="50"/>
        <v>13.419999999999998</v>
      </c>
    </row>
    <row r="152" spans="1: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>
      <c r="A156" s="13" t="s">
        <v>22</v>
      </c>
      <c r="B156" s="15" t="s">
        <v>1</v>
      </c>
      <c r="C156" s="15" t="s">
        <v>2</v>
      </c>
      <c r="D156" s="15" t="s">
        <v>3</v>
      </c>
      <c r="E156" s="15" t="s">
        <v>4</v>
      </c>
      <c r="F156" s="15" t="s">
        <v>5</v>
      </c>
      <c r="G156" s="15" t="s">
        <v>6</v>
      </c>
      <c r="H156" s="12" t="s">
        <v>7</v>
      </c>
      <c r="I156" s="12"/>
      <c r="J156" s="12"/>
      <c r="K156" s="12"/>
      <c r="L156" s="12" t="s">
        <v>8</v>
      </c>
      <c r="M156" s="12"/>
      <c r="N156" s="12"/>
      <c r="O156" s="12"/>
    </row>
    <row r="157" spans="1:15" ht="45.75" customHeight="1">
      <c r="A157" s="14"/>
      <c r="B157" s="16"/>
      <c r="C157" s="16"/>
      <c r="D157" s="16"/>
      <c r="E157" s="16"/>
      <c r="F157" s="16"/>
      <c r="G157" s="16"/>
      <c r="H157" s="5" t="s">
        <v>16</v>
      </c>
      <c r="I157" s="5" t="s">
        <v>9</v>
      </c>
      <c r="J157" s="5" t="s">
        <v>10</v>
      </c>
      <c r="K157" s="5" t="s">
        <v>11</v>
      </c>
      <c r="L157" s="5" t="s">
        <v>12</v>
      </c>
      <c r="M157" s="5" t="s">
        <v>13</v>
      </c>
      <c r="N157" s="5" t="s">
        <v>14</v>
      </c>
      <c r="O157" s="5" t="s">
        <v>15</v>
      </c>
    </row>
    <row r="158" spans="1:15">
      <c r="A158" s="3" t="s">
        <v>17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>
      <c r="A159" s="1" t="s">
        <v>45</v>
      </c>
      <c r="B159" s="2">
        <v>38</v>
      </c>
      <c r="C159" s="2">
        <v>165</v>
      </c>
      <c r="D159" s="2">
        <v>20.9</v>
      </c>
      <c r="E159" s="2">
        <v>22.8</v>
      </c>
      <c r="F159" s="2">
        <v>86</v>
      </c>
      <c r="G159" s="2">
        <v>310.7</v>
      </c>
      <c r="H159" s="2">
        <v>0.1</v>
      </c>
      <c r="I159" s="2">
        <v>0.8</v>
      </c>
      <c r="J159" s="2">
        <v>0.4</v>
      </c>
      <c r="K159" s="2">
        <v>0.2</v>
      </c>
      <c r="L159" s="2">
        <v>251.5</v>
      </c>
      <c r="M159" s="2">
        <v>383.3</v>
      </c>
      <c r="N159" s="2">
        <v>54.3</v>
      </c>
      <c r="O159" s="2">
        <v>0.9</v>
      </c>
    </row>
    <row r="160" spans="1:15">
      <c r="A160" s="1" t="s">
        <v>46</v>
      </c>
      <c r="B160" s="2">
        <v>86</v>
      </c>
      <c r="C160" s="2">
        <v>30</v>
      </c>
      <c r="D160" s="2">
        <v>1.3</v>
      </c>
      <c r="E160" s="2">
        <v>2.2000000000000002</v>
      </c>
      <c r="F160" s="2">
        <v>15.7</v>
      </c>
      <c r="G160" s="2">
        <v>87.8</v>
      </c>
      <c r="H160" s="2"/>
      <c r="I160" s="2"/>
      <c r="J160" s="2"/>
      <c r="K160" s="2"/>
      <c r="L160" s="2"/>
      <c r="M160" s="2"/>
      <c r="N160" s="2"/>
      <c r="O160" s="2"/>
    </row>
    <row r="161" spans="1:15">
      <c r="A161" s="1" t="s">
        <v>123</v>
      </c>
      <c r="B161" s="2">
        <v>59</v>
      </c>
      <c r="C161" s="2">
        <v>200</v>
      </c>
      <c r="D161" s="2">
        <v>0.2</v>
      </c>
      <c r="E161" s="2">
        <v>0.04</v>
      </c>
      <c r="F161" s="2">
        <v>10.199999999999999</v>
      </c>
      <c r="G161" s="2">
        <v>41</v>
      </c>
      <c r="H161" s="2"/>
      <c r="I161" s="2">
        <v>2.8</v>
      </c>
      <c r="J161" s="2"/>
      <c r="K161" s="2"/>
      <c r="L161" s="2">
        <v>3.1</v>
      </c>
      <c r="M161" s="2"/>
      <c r="N161" s="2"/>
      <c r="O161" s="2">
        <v>0.08</v>
      </c>
    </row>
    <row r="162" spans="1:15">
      <c r="A162" s="1" t="s">
        <v>32</v>
      </c>
      <c r="B162" s="2">
        <v>75</v>
      </c>
      <c r="C162" s="2">
        <v>100</v>
      </c>
      <c r="D162" s="2">
        <v>0.3</v>
      </c>
      <c r="E162" s="2">
        <v>0.3</v>
      </c>
      <c r="F162" s="2">
        <v>8.6</v>
      </c>
      <c r="G162" s="2">
        <v>37.299999999999997</v>
      </c>
      <c r="H162" s="2"/>
      <c r="I162" s="2">
        <v>8.8000000000000007</v>
      </c>
      <c r="J162" s="2">
        <v>4.4000000000000004</v>
      </c>
      <c r="K162" s="2">
        <v>0.5</v>
      </c>
      <c r="L162" s="2">
        <v>14.1</v>
      </c>
      <c r="M162" s="2">
        <v>9</v>
      </c>
      <c r="N162" s="2">
        <v>7</v>
      </c>
      <c r="O162" s="2">
        <v>1.9</v>
      </c>
    </row>
    <row r="163" spans="1:15">
      <c r="A163" s="3" t="s">
        <v>18</v>
      </c>
      <c r="B163" s="4"/>
      <c r="C163" s="4"/>
      <c r="D163" s="4">
        <f t="shared" ref="D163:O163" si="51">SUM(D158:D162)</f>
        <v>22.7</v>
      </c>
      <c r="E163" s="4">
        <f t="shared" si="51"/>
        <v>25.34</v>
      </c>
      <c r="F163" s="4">
        <f t="shared" si="51"/>
        <v>120.5</v>
      </c>
      <c r="G163" s="4">
        <f t="shared" si="51"/>
        <v>476.8</v>
      </c>
      <c r="H163" s="4">
        <f t="shared" si="51"/>
        <v>0.1</v>
      </c>
      <c r="I163" s="4">
        <f t="shared" si="51"/>
        <v>12.4</v>
      </c>
      <c r="J163" s="4">
        <f t="shared" si="51"/>
        <v>4.8000000000000007</v>
      </c>
      <c r="K163" s="4">
        <f t="shared" si="51"/>
        <v>0.7</v>
      </c>
      <c r="L163" s="4">
        <f t="shared" si="51"/>
        <v>268.7</v>
      </c>
      <c r="M163" s="4">
        <f t="shared" si="51"/>
        <v>392.3</v>
      </c>
      <c r="N163" s="4">
        <f t="shared" si="51"/>
        <v>61.3</v>
      </c>
      <c r="O163" s="4">
        <f t="shared" si="51"/>
        <v>2.88</v>
      </c>
    </row>
    <row r="164" spans="1: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>
      <c r="A165" s="3" t="s">
        <v>19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>
      <c r="A166" s="1" t="s">
        <v>124</v>
      </c>
      <c r="B166" s="2">
        <v>10</v>
      </c>
      <c r="C166" s="2">
        <v>300</v>
      </c>
      <c r="D166" s="2">
        <v>11.2</v>
      </c>
      <c r="E166" s="2">
        <v>7.4</v>
      </c>
      <c r="F166" s="2">
        <v>9</v>
      </c>
      <c r="G166" s="2">
        <v>40.799999999999997</v>
      </c>
      <c r="H166" s="2">
        <v>0.2</v>
      </c>
      <c r="I166" s="2">
        <v>11.4</v>
      </c>
      <c r="J166" s="2">
        <v>1.2</v>
      </c>
      <c r="K166" s="2">
        <v>0.1</v>
      </c>
      <c r="L166" s="2">
        <v>90.2</v>
      </c>
      <c r="M166" s="2">
        <v>41.2</v>
      </c>
      <c r="N166" s="2">
        <v>17.8</v>
      </c>
      <c r="O166" s="2">
        <v>1.2</v>
      </c>
    </row>
    <row r="167" spans="1:15">
      <c r="A167" s="1" t="s">
        <v>94</v>
      </c>
      <c r="B167" s="2">
        <v>21</v>
      </c>
      <c r="C167" s="2">
        <v>150</v>
      </c>
      <c r="D167" s="2">
        <v>1.3</v>
      </c>
      <c r="E167" s="2">
        <v>4</v>
      </c>
      <c r="F167" s="2">
        <v>12.5</v>
      </c>
      <c r="G167" s="2">
        <v>118.6</v>
      </c>
      <c r="H167" s="2">
        <v>0.05</v>
      </c>
      <c r="I167" s="2">
        <v>21.6</v>
      </c>
      <c r="J167" s="2">
        <v>0</v>
      </c>
      <c r="K167" s="2">
        <v>0</v>
      </c>
      <c r="L167" s="2">
        <v>38.9</v>
      </c>
      <c r="M167" s="2">
        <v>0</v>
      </c>
      <c r="N167" s="2">
        <v>0</v>
      </c>
      <c r="O167" s="2">
        <v>0.8</v>
      </c>
    </row>
    <row r="168" spans="1:15">
      <c r="A168" s="1" t="s">
        <v>125</v>
      </c>
      <c r="B168" s="2">
        <v>34</v>
      </c>
      <c r="C168" s="2">
        <v>40</v>
      </c>
      <c r="D168" s="2">
        <v>5.0999999999999996</v>
      </c>
      <c r="E168" s="2">
        <v>4.5999999999999996</v>
      </c>
      <c r="F168" s="2">
        <v>0.3</v>
      </c>
      <c r="G168" s="2">
        <v>63</v>
      </c>
      <c r="H168" s="2">
        <v>0.03</v>
      </c>
      <c r="I168" s="2"/>
      <c r="J168" s="2">
        <v>0.1</v>
      </c>
      <c r="K168" s="2"/>
      <c r="L168" s="2">
        <v>22</v>
      </c>
      <c r="M168" s="2">
        <v>76.8</v>
      </c>
      <c r="N168" s="2">
        <v>4.8</v>
      </c>
      <c r="O168" s="2">
        <v>1</v>
      </c>
    </row>
    <row r="169" spans="1:15">
      <c r="A169" s="1" t="s">
        <v>29</v>
      </c>
      <c r="B169" s="2">
        <v>60</v>
      </c>
      <c r="C169" s="2">
        <v>180</v>
      </c>
      <c r="D169" s="2"/>
      <c r="E169" s="2"/>
      <c r="F169" s="2">
        <v>21.5</v>
      </c>
      <c r="G169" s="2">
        <v>91.3</v>
      </c>
      <c r="H169" s="2"/>
      <c r="I169" s="2"/>
      <c r="J169" s="2">
        <v>0.8</v>
      </c>
      <c r="K169" s="2"/>
      <c r="L169" s="2">
        <v>14.2</v>
      </c>
      <c r="M169" s="2">
        <v>26.7</v>
      </c>
      <c r="N169" s="2">
        <v>12.5</v>
      </c>
      <c r="O169" s="2">
        <v>0.2</v>
      </c>
    </row>
    <row r="170" spans="1:15">
      <c r="A170" s="1" t="s">
        <v>47</v>
      </c>
      <c r="B170" s="2">
        <v>83</v>
      </c>
      <c r="C170" s="2">
        <v>30</v>
      </c>
      <c r="D170" s="2">
        <v>1.1000000000000001</v>
      </c>
      <c r="E170" s="2">
        <v>1.5</v>
      </c>
      <c r="F170" s="2">
        <v>11.2</v>
      </c>
      <c r="G170" s="2">
        <v>62.6</v>
      </c>
      <c r="H170" s="2"/>
      <c r="I170" s="2"/>
      <c r="J170" s="2"/>
      <c r="K170" s="2"/>
      <c r="L170" s="2">
        <v>4.4000000000000004</v>
      </c>
      <c r="M170" s="2"/>
      <c r="N170" s="2"/>
      <c r="O170" s="2">
        <v>0.4</v>
      </c>
    </row>
    <row r="171" spans="1:15">
      <c r="A171" s="1" t="s">
        <v>27</v>
      </c>
      <c r="B171" s="2">
        <v>80</v>
      </c>
      <c r="C171" s="2">
        <v>45</v>
      </c>
      <c r="D171" s="2">
        <v>3.4</v>
      </c>
      <c r="E171" s="2">
        <v>0.4</v>
      </c>
      <c r="F171" s="2">
        <v>22.1</v>
      </c>
      <c r="G171" s="2">
        <v>104.9</v>
      </c>
      <c r="H171" s="2">
        <v>0.13</v>
      </c>
      <c r="I171" s="2"/>
      <c r="J171" s="2">
        <v>2.2000000000000002</v>
      </c>
      <c r="K171" s="2"/>
      <c r="L171" s="2">
        <v>19.7</v>
      </c>
      <c r="M171" s="2">
        <v>86.4</v>
      </c>
      <c r="N171" s="2">
        <v>38.1</v>
      </c>
      <c r="O171" s="2">
        <v>0.9</v>
      </c>
    </row>
    <row r="172" spans="1:15">
      <c r="A172" s="1" t="s">
        <v>48</v>
      </c>
      <c r="B172" s="2">
        <v>79</v>
      </c>
      <c r="C172" s="2">
        <v>48</v>
      </c>
      <c r="D172" s="2">
        <v>3</v>
      </c>
      <c r="E172" s="2">
        <v>9</v>
      </c>
      <c r="F172" s="2">
        <v>17.5</v>
      </c>
      <c r="G172" s="2">
        <v>163</v>
      </c>
      <c r="H172" s="2">
        <v>0.06</v>
      </c>
      <c r="I172" s="2"/>
      <c r="J172" s="2">
        <v>1.4</v>
      </c>
      <c r="K172" s="2"/>
      <c r="L172" s="2">
        <v>11.2</v>
      </c>
      <c r="M172" s="2">
        <v>76.8</v>
      </c>
      <c r="N172" s="2">
        <v>29.6</v>
      </c>
      <c r="O172" s="2">
        <v>0.7</v>
      </c>
    </row>
    <row r="173" spans="1:15">
      <c r="A173" s="3" t="s">
        <v>18</v>
      </c>
      <c r="B173" s="2"/>
      <c r="C173" s="2"/>
      <c r="D173" s="4">
        <f>SUM(D166:D172)</f>
        <v>25.1</v>
      </c>
      <c r="E173" s="4">
        <f t="shared" ref="E173:O173" si="52">SUM(E166:E172)</f>
        <v>26.9</v>
      </c>
      <c r="F173" s="4">
        <f t="shared" si="52"/>
        <v>94.1</v>
      </c>
      <c r="G173" s="4">
        <f t="shared" si="52"/>
        <v>644.20000000000005</v>
      </c>
      <c r="H173" s="4">
        <f t="shared" si="52"/>
        <v>0.47000000000000003</v>
      </c>
      <c r="I173" s="4">
        <f t="shared" si="52"/>
        <v>33</v>
      </c>
      <c r="J173" s="4">
        <f t="shared" si="52"/>
        <v>5.7000000000000011</v>
      </c>
      <c r="K173" s="4">
        <f t="shared" si="52"/>
        <v>0.1</v>
      </c>
      <c r="L173" s="4">
        <f t="shared" si="52"/>
        <v>200.59999999999997</v>
      </c>
      <c r="M173" s="4">
        <f t="shared" si="52"/>
        <v>307.89999999999998</v>
      </c>
      <c r="N173" s="4">
        <f t="shared" si="52"/>
        <v>102.80000000000001</v>
      </c>
      <c r="O173" s="4">
        <f t="shared" si="52"/>
        <v>5.2</v>
      </c>
    </row>
    <row r="174" spans="1:15">
      <c r="A174" s="3" t="s">
        <v>110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>
      <c r="A175" s="1" t="s">
        <v>24</v>
      </c>
      <c r="B175" s="2">
        <v>105</v>
      </c>
      <c r="C175" s="2">
        <v>10</v>
      </c>
      <c r="D175" s="2"/>
      <c r="E175" s="2"/>
      <c r="F175" s="2">
        <v>8</v>
      </c>
      <c r="G175" s="2">
        <v>32.799999999999997</v>
      </c>
      <c r="H175" s="2"/>
      <c r="I175" s="2"/>
      <c r="J175" s="2"/>
      <c r="K175" s="2"/>
      <c r="M175" s="2"/>
      <c r="N175" s="2"/>
      <c r="O175" s="2"/>
    </row>
    <row r="176" spans="1:15">
      <c r="A176" s="1" t="s">
        <v>122</v>
      </c>
      <c r="B176" s="2">
        <v>67</v>
      </c>
      <c r="C176" s="2">
        <v>200</v>
      </c>
      <c r="D176" s="2">
        <v>5.5</v>
      </c>
      <c r="E176" s="2">
        <v>6</v>
      </c>
      <c r="F176" s="2">
        <v>86</v>
      </c>
      <c r="G176" s="2">
        <v>108</v>
      </c>
      <c r="H176" s="2">
        <v>0.1</v>
      </c>
      <c r="I176" s="2">
        <v>1</v>
      </c>
      <c r="J176" s="2">
        <v>35.200000000000003</v>
      </c>
      <c r="K176" s="2"/>
      <c r="L176" s="2">
        <v>216</v>
      </c>
      <c r="M176" s="2">
        <v>162</v>
      </c>
      <c r="N176" s="2">
        <v>25.2</v>
      </c>
      <c r="O176" s="2">
        <v>0.2</v>
      </c>
    </row>
    <row r="177" spans="1:15">
      <c r="A177" s="1" t="s">
        <v>126</v>
      </c>
      <c r="B177" s="2">
        <v>82</v>
      </c>
      <c r="C177" s="2">
        <v>50</v>
      </c>
      <c r="D177" s="2">
        <v>1.3</v>
      </c>
      <c r="E177" s="2">
        <v>0.5</v>
      </c>
      <c r="F177" s="2">
        <v>8.4</v>
      </c>
      <c r="G177" s="2">
        <v>43</v>
      </c>
      <c r="H177" s="2"/>
      <c r="I177" s="2"/>
      <c r="J177" s="2"/>
      <c r="K177" s="2"/>
      <c r="L177" s="2">
        <v>5.5</v>
      </c>
      <c r="M177" s="2"/>
      <c r="N177" s="2"/>
      <c r="O177" s="2">
        <v>0.4</v>
      </c>
    </row>
    <row r="178" spans="1:15">
      <c r="A178" s="3" t="s">
        <v>18</v>
      </c>
      <c r="B178" s="2"/>
      <c r="C178" s="2"/>
      <c r="D178" s="4">
        <f>SUM(D175:D177)</f>
        <v>6.8</v>
      </c>
      <c r="E178" s="4">
        <f t="shared" ref="E178" si="53">SUM(E175:E177)</f>
        <v>6.5</v>
      </c>
      <c r="F178" s="4">
        <f t="shared" ref="F178" si="54">SUM(F175:F177)</f>
        <v>102.4</v>
      </c>
      <c r="G178" s="4">
        <f t="shared" ref="G178" si="55">SUM(G175:G177)</f>
        <v>183.8</v>
      </c>
      <c r="H178" s="4">
        <f t="shared" ref="H178" si="56">SUM(H175:H177)</f>
        <v>0.1</v>
      </c>
      <c r="I178" s="4">
        <f t="shared" ref="I178" si="57">SUM(I175:I177)</f>
        <v>1</v>
      </c>
      <c r="J178" s="4">
        <f t="shared" ref="J178" si="58">SUM(J175:J177)</f>
        <v>35.200000000000003</v>
      </c>
      <c r="K178" s="4">
        <f t="shared" ref="K178" si="59">SUM(K175:K177)</f>
        <v>0</v>
      </c>
      <c r="L178" s="4">
        <f t="shared" ref="L178" si="60">SUM(L175:L177)</f>
        <v>221.5</v>
      </c>
      <c r="M178" s="4">
        <f t="shared" ref="M178" si="61">SUM(M175:M177)</f>
        <v>162</v>
      </c>
      <c r="N178" s="4">
        <f t="shared" ref="N178" si="62">SUM(N175:N177)</f>
        <v>25.2</v>
      </c>
      <c r="O178" s="4">
        <f t="shared" ref="O178" si="63">SUM(O175:O177)</f>
        <v>0.60000000000000009</v>
      </c>
    </row>
    <row r="179" spans="1:15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>
      <c r="A181" s="6" t="s">
        <v>20</v>
      </c>
      <c r="B181" s="4"/>
      <c r="C181" s="4"/>
      <c r="D181" s="4">
        <f>D178+D173+D163</f>
        <v>54.6</v>
      </c>
      <c r="E181" s="4">
        <f t="shared" ref="E181:O181" si="64">E178+E173+E163</f>
        <v>58.739999999999995</v>
      </c>
      <c r="F181" s="4">
        <f t="shared" si="64"/>
        <v>317</v>
      </c>
      <c r="G181" s="4">
        <f t="shared" si="64"/>
        <v>1304.8</v>
      </c>
      <c r="H181" s="4">
        <f t="shared" si="64"/>
        <v>0.67</v>
      </c>
      <c r="I181" s="4">
        <f t="shared" si="64"/>
        <v>46.4</v>
      </c>
      <c r="J181" s="4">
        <f t="shared" si="64"/>
        <v>45.7</v>
      </c>
      <c r="K181" s="4">
        <f t="shared" si="64"/>
        <v>0.79999999999999993</v>
      </c>
      <c r="L181" s="4">
        <f t="shared" si="64"/>
        <v>690.8</v>
      </c>
      <c r="M181" s="4">
        <f t="shared" si="64"/>
        <v>862.2</v>
      </c>
      <c r="N181" s="4">
        <f t="shared" si="64"/>
        <v>189.3</v>
      </c>
      <c r="O181" s="4">
        <f t="shared" si="64"/>
        <v>8.68</v>
      </c>
    </row>
    <row r="182" spans="1: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>
      <c r="A187" s="13" t="s">
        <v>95</v>
      </c>
      <c r="B187" s="15" t="s">
        <v>1</v>
      </c>
      <c r="C187" s="15" t="s">
        <v>2</v>
      </c>
      <c r="D187" s="15" t="s">
        <v>3</v>
      </c>
      <c r="E187" s="15" t="s">
        <v>4</v>
      </c>
      <c r="F187" s="15" t="s">
        <v>5</v>
      </c>
      <c r="G187" s="15" t="s">
        <v>6</v>
      </c>
      <c r="H187" s="12" t="s">
        <v>7</v>
      </c>
      <c r="I187" s="12"/>
      <c r="J187" s="12"/>
      <c r="K187" s="12"/>
      <c r="L187" s="12" t="s">
        <v>8</v>
      </c>
      <c r="M187" s="12"/>
      <c r="N187" s="12"/>
      <c r="O187" s="12"/>
    </row>
    <row r="188" spans="1:15" ht="43.5" customHeight="1">
      <c r="A188" s="14"/>
      <c r="B188" s="16"/>
      <c r="C188" s="16"/>
      <c r="D188" s="16"/>
      <c r="E188" s="16"/>
      <c r="F188" s="16"/>
      <c r="G188" s="16"/>
      <c r="H188" s="5" t="s">
        <v>16</v>
      </c>
      <c r="I188" s="5" t="s">
        <v>9</v>
      </c>
      <c r="J188" s="5" t="s">
        <v>10</v>
      </c>
      <c r="K188" s="5" t="s">
        <v>11</v>
      </c>
      <c r="L188" s="5" t="s">
        <v>12</v>
      </c>
      <c r="M188" s="5" t="s">
        <v>13</v>
      </c>
      <c r="N188" s="5" t="s">
        <v>14</v>
      </c>
      <c r="O188" s="5" t="s">
        <v>15</v>
      </c>
    </row>
    <row r="189" spans="1:15">
      <c r="A189" s="3" t="s">
        <v>17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>
      <c r="A190" s="1" t="s">
        <v>70</v>
      </c>
      <c r="B190" s="2">
        <v>36</v>
      </c>
      <c r="C190" s="2">
        <v>200</v>
      </c>
      <c r="D190" s="2">
        <v>8.6999999999999993</v>
      </c>
      <c r="E190" s="2">
        <v>12.9</v>
      </c>
      <c r="F190" s="2">
        <v>51.1</v>
      </c>
      <c r="G190" s="2">
        <v>299</v>
      </c>
      <c r="H190" s="2">
        <v>0.2</v>
      </c>
      <c r="I190" s="2">
        <v>1.4</v>
      </c>
      <c r="J190" s="2"/>
      <c r="K190" s="2">
        <v>0.2</v>
      </c>
      <c r="L190" s="2">
        <v>138</v>
      </c>
      <c r="M190" s="2">
        <v>114.8</v>
      </c>
      <c r="N190" s="2"/>
      <c r="O190" s="2">
        <v>1.7</v>
      </c>
    </row>
    <row r="191" spans="1:15">
      <c r="A191" s="1" t="s">
        <v>32</v>
      </c>
      <c r="B191" s="2">
        <v>75</v>
      </c>
      <c r="C191" s="2">
        <v>100</v>
      </c>
      <c r="D191" s="2">
        <v>0.3</v>
      </c>
      <c r="E191" s="2">
        <v>0.3</v>
      </c>
      <c r="F191" s="2">
        <v>8.6</v>
      </c>
      <c r="G191" s="2">
        <v>37.299999999999997</v>
      </c>
      <c r="H191" s="2"/>
      <c r="I191" s="2">
        <v>8.8000000000000007</v>
      </c>
      <c r="J191" s="2">
        <v>4.4000000000000004</v>
      </c>
      <c r="K191" s="2">
        <v>0.5</v>
      </c>
      <c r="L191" s="2">
        <v>14.1</v>
      </c>
      <c r="M191" s="2">
        <v>9</v>
      </c>
      <c r="N191" s="2">
        <v>25.6</v>
      </c>
      <c r="O191" s="2">
        <v>1.9</v>
      </c>
    </row>
    <row r="192" spans="1:15">
      <c r="A192" s="1" t="s">
        <v>96</v>
      </c>
      <c r="B192" s="2">
        <v>81</v>
      </c>
      <c r="C192" s="2">
        <v>50</v>
      </c>
      <c r="D192" s="2">
        <v>1.8</v>
      </c>
      <c r="E192" s="2">
        <v>1.7</v>
      </c>
      <c r="F192" s="2">
        <v>38.799999999999997</v>
      </c>
      <c r="G192" s="2">
        <v>172.2</v>
      </c>
      <c r="H192" s="2">
        <v>0</v>
      </c>
      <c r="I192" s="2">
        <v>0</v>
      </c>
      <c r="J192" s="2">
        <v>0</v>
      </c>
      <c r="K192" s="2">
        <v>4.8</v>
      </c>
      <c r="L192" s="2">
        <v>132</v>
      </c>
      <c r="M192" s="2">
        <v>171</v>
      </c>
      <c r="N192" s="2">
        <v>7.1</v>
      </c>
      <c r="O192" s="2">
        <v>0.2</v>
      </c>
    </row>
    <row r="193" spans="1:15">
      <c r="A193" s="1" t="s">
        <v>127</v>
      </c>
      <c r="B193" s="2">
        <v>62</v>
      </c>
      <c r="C193" s="2">
        <v>200</v>
      </c>
      <c r="D193" s="2">
        <v>2.2000000000000002</v>
      </c>
      <c r="E193" s="2">
        <v>2</v>
      </c>
      <c r="F193" s="2">
        <v>11.9</v>
      </c>
      <c r="G193" s="2">
        <v>72.7</v>
      </c>
      <c r="H193" s="2">
        <v>0.1</v>
      </c>
      <c r="I193" s="2">
        <v>1</v>
      </c>
      <c r="J193" s="2">
        <v>0.02</v>
      </c>
      <c r="K193" s="2"/>
      <c r="L193" s="2">
        <v>86.3</v>
      </c>
      <c r="M193" s="2"/>
      <c r="N193" s="2"/>
      <c r="O193" s="2">
        <v>0.5</v>
      </c>
    </row>
    <row r="194" spans="1:15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>
      <c r="A195" s="3" t="s">
        <v>18</v>
      </c>
      <c r="B195" s="4"/>
      <c r="C195" s="4"/>
      <c r="D195" s="4">
        <f t="shared" ref="D195:O195" si="65">SUM(D189:D194)</f>
        <v>13</v>
      </c>
      <c r="E195" s="4">
        <f t="shared" si="65"/>
        <v>16.899999999999999</v>
      </c>
      <c r="F195" s="4">
        <f t="shared" si="65"/>
        <v>110.4</v>
      </c>
      <c r="G195" s="4">
        <f t="shared" si="65"/>
        <v>581.20000000000005</v>
      </c>
      <c r="H195" s="4">
        <f t="shared" si="65"/>
        <v>0.30000000000000004</v>
      </c>
      <c r="I195" s="4">
        <f t="shared" si="65"/>
        <v>11.200000000000001</v>
      </c>
      <c r="J195" s="4">
        <f t="shared" si="65"/>
        <v>4.42</v>
      </c>
      <c r="K195" s="4">
        <f t="shared" si="65"/>
        <v>5.5</v>
      </c>
      <c r="L195" s="4">
        <f t="shared" si="65"/>
        <v>370.40000000000003</v>
      </c>
      <c r="M195" s="4">
        <f t="shared" si="65"/>
        <v>294.8</v>
      </c>
      <c r="N195" s="4">
        <f t="shared" si="65"/>
        <v>32.700000000000003</v>
      </c>
      <c r="O195" s="4">
        <f t="shared" si="65"/>
        <v>4.3</v>
      </c>
    </row>
    <row r="196" spans="1: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>
      <c r="A197" s="3" t="s">
        <v>19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>
      <c r="A198" s="1" t="s">
        <v>128</v>
      </c>
      <c r="B198" s="2">
        <v>7</v>
      </c>
      <c r="C198" s="2">
        <v>250</v>
      </c>
      <c r="D198" s="2">
        <v>4.5999999999999996</v>
      </c>
      <c r="E198" s="2">
        <v>7.4</v>
      </c>
      <c r="F198" s="2">
        <v>14.7</v>
      </c>
      <c r="G198" s="2">
        <v>147.1</v>
      </c>
      <c r="H198" s="2">
        <v>0.1</v>
      </c>
      <c r="I198" s="2">
        <v>10.6</v>
      </c>
      <c r="J198" s="2">
        <v>0.2</v>
      </c>
      <c r="K198" s="2">
        <v>0.3</v>
      </c>
      <c r="L198" s="2">
        <v>46.1</v>
      </c>
      <c r="M198" s="2">
        <v>82.2</v>
      </c>
      <c r="N198" s="2">
        <v>29.5</v>
      </c>
      <c r="O198" s="2">
        <v>1.5</v>
      </c>
    </row>
    <row r="199" spans="1:15">
      <c r="A199" s="1" t="s">
        <v>33</v>
      </c>
      <c r="B199" s="2">
        <v>19</v>
      </c>
      <c r="C199" s="2">
        <v>150</v>
      </c>
      <c r="D199" s="2">
        <v>3.3</v>
      </c>
      <c r="E199" s="2">
        <v>9.1999999999999993</v>
      </c>
      <c r="F199" s="2">
        <v>22.7</v>
      </c>
      <c r="G199" s="2">
        <v>189.2</v>
      </c>
      <c r="H199" s="2">
        <v>0.1</v>
      </c>
      <c r="I199" s="2">
        <v>12.5</v>
      </c>
      <c r="J199" s="2"/>
      <c r="K199" s="2"/>
      <c r="L199" s="2">
        <v>24.3</v>
      </c>
      <c r="M199" s="2"/>
      <c r="N199" s="2"/>
      <c r="O199" s="2">
        <v>1.5</v>
      </c>
    </row>
    <row r="200" spans="1:15">
      <c r="A200" s="1" t="s">
        <v>49</v>
      </c>
      <c r="B200" s="2">
        <v>28</v>
      </c>
      <c r="C200" s="2">
        <v>65</v>
      </c>
      <c r="D200" s="2">
        <v>9.6999999999999993</v>
      </c>
      <c r="E200" s="2">
        <v>7.7</v>
      </c>
      <c r="F200" s="2">
        <v>15.2</v>
      </c>
      <c r="G200" s="2">
        <v>127.5</v>
      </c>
      <c r="H200" s="2">
        <v>0.08</v>
      </c>
      <c r="I200" s="2">
        <v>4.2</v>
      </c>
      <c r="J200" s="2">
        <v>0.01</v>
      </c>
      <c r="K200" s="2">
        <v>2.2999999999999998</v>
      </c>
      <c r="L200" s="2">
        <v>43</v>
      </c>
      <c r="M200" s="2">
        <v>148.69999999999999</v>
      </c>
      <c r="N200" s="2">
        <v>20.5</v>
      </c>
      <c r="O200" s="2">
        <v>0.8</v>
      </c>
    </row>
    <row r="201" spans="1:15">
      <c r="A201" s="1" t="s">
        <v>67</v>
      </c>
      <c r="B201" s="2">
        <v>71</v>
      </c>
      <c r="C201" s="2">
        <v>200</v>
      </c>
      <c r="D201" s="2">
        <v>1</v>
      </c>
      <c r="E201" s="2">
        <v>0.2</v>
      </c>
      <c r="F201" s="2">
        <v>18.399999999999999</v>
      </c>
      <c r="G201" s="2">
        <v>18.2</v>
      </c>
      <c r="H201" s="2">
        <v>0</v>
      </c>
      <c r="I201" s="2">
        <v>1.6</v>
      </c>
      <c r="J201" s="2">
        <v>0</v>
      </c>
      <c r="K201" s="2">
        <v>0</v>
      </c>
      <c r="L201" s="2">
        <v>12.6</v>
      </c>
      <c r="M201" s="2">
        <v>12.6</v>
      </c>
      <c r="N201" s="2">
        <v>7.2</v>
      </c>
      <c r="O201" s="2">
        <v>2.5</v>
      </c>
    </row>
    <row r="202" spans="1:15">
      <c r="A202" s="1" t="s">
        <v>27</v>
      </c>
      <c r="B202" s="2">
        <v>80</v>
      </c>
      <c r="C202" s="2">
        <v>45</v>
      </c>
      <c r="D202" s="2">
        <v>3.4</v>
      </c>
      <c r="E202" s="2">
        <v>0.4</v>
      </c>
      <c r="F202" s="2">
        <v>22.1</v>
      </c>
      <c r="G202" s="2">
        <v>104.9</v>
      </c>
      <c r="H202" s="2">
        <v>0.13</v>
      </c>
      <c r="I202" s="2"/>
      <c r="J202" s="2">
        <v>2.2000000000000002</v>
      </c>
      <c r="K202" s="2"/>
      <c r="L202" s="2">
        <v>29.7</v>
      </c>
      <c r="M202" s="2">
        <v>86.4</v>
      </c>
      <c r="N202" s="2">
        <v>38.1</v>
      </c>
      <c r="O202" s="2">
        <v>0.09</v>
      </c>
    </row>
    <row r="203" spans="1:15">
      <c r="A203" s="1" t="s">
        <v>48</v>
      </c>
      <c r="B203" s="2">
        <v>79</v>
      </c>
      <c r="C203" s="2">
        <v>48</v>
      </c>
      <c r="D203" s="2">
        <v>3</v>
      </c>
      <c r="E203" s="2">
        <v>9</v>
      </c>
      <c r="F203" s="2">
        <v>17.5</v>
      </c>
      <c r="G203" s="2">
        <v>163</v>
      </c>
      <c r="H203" s="2">
        <v>0.06</v>
      </c>
      <c r="I203" s="2"/>
      <c r="J203" s="2">
        <v>1.4</v>
      </c>
      <c r="K203" s="2"/>
      <c r="L203" s="2">
        <v>11.2</v>
      </c>
      <c r="M203" s="2">
        <v>76.8</v>
      </c>
      <c r="N203" s="2">
        <v>29.6</v>
      </c>
      <c r="O203" s="2">
        <v>0.7</v>
      </c>
    </row>
    <row r="204" spans="1:15">
      <c r="A204" s="1" t="s">
        <v>68</v>
      </c>
      <c r="B204" s="2">
        <v>49</v>
      </c>
      <c r="C204" s="2">
        <v>50</v>
      </c>
      <c r="D204" s="2">
        <v>0.1</v>
      </c>
      <c r="E204" s="2">
        <v>0</v>
      </c>
      <c r="F204" s="2">
        <v>0.2</v>
      </c>
      <c r="G204" s="2">
        <v>1.6</v>
      </c>
      <c r="H204" s="2">
        <v>0</v>
      </c>
      <c r="I204" s="2">
        <v>0.6</v>
      </c>
      <c r="J204" s="2">
        <v>0</v>
      </c>
      <c r="K204" s="2">
        <v>0</v>
      </c>
      <c r="L204" s="2">
        <v>2.9</v>
      </c>
      <c r="M204" s="2">
        <v>0</v>
      </c>
      <c r="N204" s="2">
        <v>0</v>
      </c>
      <c r="O204" s="2">
        <v>0.1</v>
      </c>
    </row>
    <row r="205" spans="1:15">
      <c r="A205" s="3" t="s">
        <v>18</v>
      </c>
      <c r="B205" s="2"/>
      <c r="C205" s="2"/>
      <c r="D205" s="4">
        <f>SUM(D198:D204)</f>
        <v>25.099999999999998</v>
      </c>
      <c r="E205" s="4">
        <f t="shared" ref="E205:O205" si="66">SUM(E198:E204)</f>
        <v>33.9</v>
      </c>
      <c r="F205" s="4">
        <f t="shared" si="66"/>
        <v>110.8</v>
      </c>
      <c r="G205" s="4">
        <f t="shared" si="66"/>
        <v>751.5</v>
      </c>
      <c r="H205" s="4">
        <f t="shared" si="66"/>
        <v>0.47000000000000003</v>
      </c>
      <c r="I205" s="4">
        <f t="shared" si="66"/>
        <v>29.500000000000004</v>
      </c>
      <c r="J205" s="4">
        <f t="shared" si="66"/>
        <v>3.81</v>
      </c>
      <c r="K205" s="4">
        <f t="shared" si="66"/>
        <v>2.5999999999999996</v>
      </c>
      <c r="L205" s="4">
        <f t="shared" si="66"/>
        <v>169.79999999999998</v>
      </c>
      <c r="M205" s="4">
        <f t="shared" si="66"/>
        <v>406.7</v>
      </c>
      <c r="N205" s="4">
        <f t="shared" si="66"/>
        <v>124.9</v>
      </c>
      <c r="O205" s="4">
        <f t="shared" si="66"/>
        <v>7.1899999999999995</v>
      </c>
    </row>
    <row r="206" spans="1:15">
      <c r="A206" s="3" t="s">
        <v>110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>
      <c r="A207" s="1" t="s">
        <v>24</v>
      </c>
      <c r="B207" s="2">
        <v>105</v>
      </c>
      <c r="C207" s="2">
        <v>10</v>
      </c>
      <c r="D207" s="2"/>
      <c r="E207" s="2"/>
      <c r="F207" s="2">
        <v>8</v>
      </c>
      <c r="G207" s="2">
        <v>32.799999999999997</v>
      </c>
      <c r="H207" s="2"/>
      <c r="I207" s="2"/>
      <c r="J207" s="2"/>
      <c r="K207" s="2"/>
      <c r="M207" s="2"/>
      <c r="N207" s="2"/>
      <c r="O207" s="2"/>
    </row>
    <row r="208" spans="1:15">
      <c r="A208" s="1" t="s">
        <v>118</v>
      </c>
      <c r="B208" s="2">
        <v>69</v>
      </c>
      <c r="C208" s="2">
        <v>200</v>
      </c>
      <c r="D208" s="2">
        <v>3</v>
      </c>
      <c r="E208" s="2">
        <v>2.2999999999999998</v>
      </c>
      <c r="F208" s="2">
        <v>4.5</v>
      </c>
      <c r="G208" s="2">
        <v>72</v>
      </c>
      <c r="H208" s="2"/>
      <c r="I208" s="2">
        <v>1.1000000000000001</v>
      </c>
      <c r="J208" s="2"/>
      <c r="K208" s="2"/>
      <c r="L208" s="2">
        <v>180</v>
      </c>
      <c r="M208" s="2"/>
      <c r="N208" s="2"/>
      <c r="O208" s="2"/>
    </row>
    <row r="209" spans="1:15">
      <c r="A209" s="1" t="s">
        <v>119</v>
      </c>
      <c r="B209" s="2">
        <v>88</v>
      </c>
      <c r="C209" s="2">
        <v>45</v>
      </c>
      <c r="D209" s="2">
        <v>3.4</v>
      </c>
      <c r="E209" s="2">
        <v>0.4</v>
      </c>
      <c r="F209" s="2">
        <v>22.1</v>
      </c>
      <c r="G209" s="2">
        <v>104.9</v>
      </c>
      <c r="H209" s="2">
        <v>0.1</v>
      </c>
      <c r="I209" s="2"/>
      <c r="J209" s="2">
        <v>2.2000000000000002</v>
      </c>
      <c r="K209" s="2"/>
      <c r="L209" s="2">
        <v>29.7</v>
      </c>
      <c r="M209" s="2">
        <v>86.4</v>
      </c>
      <c r="N209" s="2">
        <v>38.1</v>
      </c>
      <c r="O209" s="2">
        <v>0.9</v>
      </c>
    </row>
    <row r="210" spans="1:15">
      <c r="A210" s="3" t="s">
        <v>18</v>
      </c>
      <c r="B210" s="2"/>
      <c r="C210" s="2"/>
      <c r="D210" s="4">
        <f>SUM(D207:D209)</f>
        <v>6.4</v>
      </c>
      <c r="E210" s="4">
        <f t="shared" ref="E210" si="67">SUM(E207:E209)</f>
        <v>2.6999999999999997</v>
      </c>
      <c r="F210" s="4">
        <f t="shared" ref="F210" si="68">SUM(F207:F209)</f>
        <v>34.6</v>
      </c>
      <c r="G210" s="4">
        <f t="shared" ref="G210" si="69">SUM(G207:G209)</f>
        <v>209.7</v>
      </c>
      <c r="H210" s="4">
        <f t="shared" ref="H210" si="70">SUM(H207:H209)</f>
        <v>0.1</v>
      </c>
      <c r="I210" s="4">
        <f t="shared" ref="I210" si="71">SUM(I207:I209)</f>
        <v>1.1000000000000001</v>
      </c>
      <c r="J210" s="4">
        <f t="shared" ref="J210" si="72">SUM(J207:J209)</f>
        <v>2.2000000000000002</v>
      </c>
      <c r="K210" s="4">
        <f t="shared" ref="K210" si="73">SUM(K207:K209)</f>
        <v>0</v>
      </c>
      <c r="L210" s="4">
        <f t="shared" ref="L210" si="74">SUM(L207:L209)</f>
        <v>209.7</v>
      </c>
      <c r="M210" s="4">
        <f t="shared" ref="M210" si="75">SUM(M207:M209)</f>
        <v>86.4</v>
      </c>
      <c r="N210" s="4">
        <f t="shared" ref="N210" si="76">SUM(N207:N209)</f>
        <v>38.1</v>
      </c>
      <c r="O210" s="4">
        <f t="shared" ref="O210" si="77">SUM(O207:O209)</f>
        <v>0.9</v>
      </c>
    </row>
    <row r="211" spans="1:15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>
      <c r="A212" s="6" t="s">
        <v>20</v>
      </c>
      <c r="B212" s="4"/>
      <c r="C212" s="4"/>
      <c r="D212" s="4">
        <f>D210+D205+D195</f>
        <v>44.5</v>
      </c>
      <c r="E212" s="4">
        <f t="shared" ref="E212:O212" si="78">E210+E205+E195</f>
        <v>53.5</v>
      </c>
      <c r="F212" s="4">
        <f t="shared" si="78"/>
        <v>255.8</v>
      </c>
      <c r="G212" s="4">
        <f t="shared" si="78"/>
        <v>1542.4</v>
      </c>
      <c r="H212" s="4">
        <f t="shared" si="78"/>
        <v>0.87000000000000011</v>
      </c>
      <c r="I212" s="4">
        <f t="shared" si="78"/>
        <v>41.800000000000004</v>
      </c>
      <c r="J212" s="4">
        <f t="shared" si="78"/>
        <v>10.43</v>
      </c>
      <c r="K212" s="4">
        <f t="shared" si="78"/>
        <v>8.1</v>
      </c>
      <c r="L212" s="4">
        <f t="shared" si="78"/>
        <v>749.90000000000009</v>
      </c>
      <c r="M212" s="4">
        <f t="shared" si="78"/>
        <v>787.90000000000009</v>
      </c>
      <c r="N212" s="4">
        <f t="shared" si="78"/>
        <v>195.7</v>
      </c>
      <c r="O212" s="4">
        <f t="shared" si="78"/>
        <v>12.39</v>
      </c>
    </row>
    <row r="213" spans="1: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>
      <c r="A218" s="13" t="s">
        <v>21</v>
      </c>
      <c r="B218" s="15" t="s">
        <v>1</v>
      </c>
      <c r="C218" s="15" t="s">
        <v>2</v>
      </c>
      <c r="D218" s="15" t="s">
        <v>3</v>
      </c>
      <c r="E218" s="15" t="s">
        <v>4</v>
      </c>
      <c r="F218" s="15" t="s">
        <v>5</v>
      </c>
      <c r="G218" s="15" t="s">
        <v>6</v>
      </c>
      <c r="H218" s="12" t="s">
        <v>7</v>
      </c>
      <c r="I218" s="12"/>
      <c r="J218" s="12"/>
      <c r="K218" s="12"/>
      <c r="L218" s="12" t="s">
        <v>8</v>
      </c>
      <c r="M218" s="12"/>
      <c r="N218" s="12"/>
      <c r="O218" s="12"/>
    </row>
    <row r="219" spans="1:15" ht="45" customHeight="1">
      <c r="A219" s="14"/>
      <c r="B219" s="16"/>
      <c r="C219" s="16"/>
      <c r="D219" s="16"/>
      <c r="E219" s="16"/>
      <c r="F219" s="16"/>
      <c r="G219" s="16"/>
      <c r="H219" s="5" t="s">
        <v>16</v>
      </c>
      <c r="I219" s="5" t="s">
        <v>9</v>
      </c>
      <c r="J219" s="5" t="s">
        <v>10</v>
      </c>
      <c r="K219" s="5" t="s">
        <v>11</v>
      </c>
      <c r="L219" s="5" t="s">
        <v>12</v>
      </c>
      <c r="M219" s="5" t="s">
        <v>13</v>
      </c>
      <c r="N219" s="5" t="s">
        <v>14</v>
      </c>
      <c r="O219" s="5" t="s">
        <v>15</v>
      </c>
    </row>
    <row r="220" spans="1:15">
      <c r="A220" s="3" t="s">
        <v>17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>
      <c r="A221" s="1" t="s">
        <v>36</v>
      </c>
      <c r="B221" s="2">
        <v>118</v>
      </c>
      <c r="C221" s="2">
        <v>220</v>
      </c>
      <c r="D221" s="2">
        <v>3.7</v>
      </c>
      <c r="E221" s="2">
        <v>5.8</v>
      </c>
      <c r="F221" s="2">
        <v>19.7</v>
      </c>
      <c r="G221" s="2">
        <v>140.6</v>
      </c>
      <c r="H221" s="2">
        <v>0.2</v>
      </c>
      <c r="I221" s="2">
        <v>0.8</v>
      </c>
      <c r="J221" s="2">
        <v>0.1</v>
      </c>
      <c r="K221" s="2">
        <v>1.2</v>
      </c>
      <c r="L221" s="2">
        <v>92.2</v>
      </c>
      <c r="M221" s="2">
        <v>113.7</v>
      </c>
      <c r="N221" s="2">
        <v>52.1</v>
      </c>
      <c r="O221" s="2">
        <v>2.9</v>
      </c>
    </row>
    <row r="222" spans="1:15">
      <c r="A222" s="1" t="s">
        <v>129</v>
      </c>
      <c r="B222" s="2">
        <v>60</v>
      </c>
      <c r="C222" s="2">
        <v>200</v>
      </c>
      <c r="D222" s="2"/>
      <c r="E222" s="2"/>
      <c r="F222" s="2">
        <v>25.4</v>
      </c>
      <c r="G222" s="2">
        <v>98.4</v>
      </c>
      <c r="H222" s="2">
        <v>0</v>
      </c>
      <c r="I222" s="2">
        <v>0</v>
      </c>
      <c r="J222" s="2">
        <v>1.2</v>
      </c>
      <c r="K222" s="2">
        <v>0</v>
      </c>
      <c r="L222" s="2">
        <v>19.5</v>
      </c>
      <c r="M222" s="2">
        <v>31.9</v>
      </c>
      <c r="N222" s="2">
        <v>15.3</v>
      </c>
      <c r="O222" s="2">
        <v>0.3</v>
      </c>
    </row>
    <row r="223" spans="1:15">
      <c r="A223" s="1" t="s">
        <v>40</v>
      </c>
      <c r="B223" s="2">
        <v>42</v>
      </c>
      <c r="C223" s="2">
        <v>15</v>
      </c>
      <c r="D223" s="2">
        <v>3.5</v>
      </c>
      <c r="E223" s="2">
        <v>4.5</v>
      </c>
      <c r="F223" s="2">
        <v>0</v>
      </c>
      <c r="G223" s="2">
        <v>54</v>
      </c>
      <c r="H223" s="2">
        <v>0</v>
      </c>
      <c r="I223" s="2">
        <v>0.1</v>
      </c>
      <c r="J223" s="2">
        <v>3.2</v>
      </c>
      <c r="K223" s="2">
        <v>4.8</v>
      </c>
      <c r="L223" s="2">
        <v>132</v>
      </c>
      <c r="M223" s="2">
        <v>171</v>
      </c>
      <c r="N223" s="2">
        <v>7.1</v>
      </c>
      <c r="O223" s="2">
        <v>0.2</v>
      </c>
    </row>
    <row r="224" spans="1:15">
      <c r="A224" s="1" t="s">
        <v>32</v>
      </c>
      <c r="B224" s="2">
        <v>75</v>
      </c>
      <c r="C224" s="2">
        <v>100</v>
      </c>
      <c r="D224" s="2">
        <v>0.3</v>
      </c>
      <c r="E224" s="2">
        <v>0.3</v>
      </c>
      <c r="F224" s="2">
        <v>8.6</v>
      </c>
      <c r="G224" s="2">
        <v>41.3</v>
      </c>
      <c r="H224" s="2"/>
      <c r="I224" s="2">
        <v>8.8000000000000007</v>
      </c>
      <c r="J224" s="2">
        <v>4.4000000000000004</v>
      </c>
      <c r="K224" s="2">
        <v>0.5</v>
      </c>
      <c r="L224" s="2">
        <v>14.1</v>
      </c>
      <c r="M224" s="2">
        <v>9.6999999999999993</v>
      </c>
      <c r="N224" s="2">
        <v>7.1</v>
      </c>
      <c r="O224" s="2">
        <v>1.9</v>
      </c>
    </row>
    <row r="225" spans="1:15">
      <c r="A225" s="1" t="s">
        <v>130</v>
      </c>
      <c r="B225" s="2">
        <v>84</v>
      </c>
      <c r="C225" s="2">
        <v>50</v>
      </c>
      <c r="D225" s="2">
        <v>0.5</v>
      </c>
      <c r="E225" s="2"/>
      <c r="F225" s="2">
        <v>40.6</v>
      </c>
      <c r="G225" s="2">
        <v>15</v>
      </c>
      <c r="H225" s="2"/>
      <c r="I225" s="2"/>
      <c r="J225" s="2"/>
      <c r="K225" s="2"/>
      <c r="L225" s="2"/>
      <c r="M225" s="2"/>
      <c r="N225" s="2"/>
      <c r="O225" s="2"/>
    </row>
    <row r="226" spans="1:15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>
      <c r="A227" s="3" t="s">
        <v>18</v>
      </c>
      <c r="B227" s="4"/>
      <c r="C227" s="4"/>
      <c r="D227" s="4">
        <f t="shared" ref="D227" si="79">SUM(D220:D226)</f>
        <v>8</v>
      </c>
      <c r="E227" s="4">
        <f t="shared" ref="E227" si="80">SUM(E220:E226)</f>
        <v>10.600000000000001</v>
      </c>
      <c r="F227" s="4">
        <f t="shared" ref="F227" si="81">SUM(F220:F226)</f>
        <v>94.3</v>
      </c>
      <c r="G227" s="4">
        <f t="shared" ref="G227" si="82">SUM(G220:G226)</f>
        <v>349.3</v>
      </c>
      <c r="H227" s="4">
        <f t="shared" ref="H227" si="83">SUM(H220:H226)</f>
        <v>0.2</v>
      </c>
      <c r="I227" s="4">
        <f t="shared" ref="I227" si="84">SUM(I220:I226)</f>
        <v>9.7000000000000011</v>
      </c>
      <c r="J227" s="4">
        <f t="shared" ref="J227" si="85">SUM(J220:J226)</f>
        <v>8.9</v>
      </c>
      <c r="K227" s="4">
        <f t="shared" ref="K227" si="86">SUM(K220:K226)</f>
        <v>6.5</v>
      </c>
      <c r="L227" s="4">
        <f t="shared" ref="L227" si="87">SUM(L220:L226)</f>
        <v>257.8</v>
      </c>
      <c r="M227" s="4">
        <f t="shared" ref="M227" si="88">SUM(M220:M226)</f>
        <v>326.3</v>
      </c>
      <c r="N227" s="4">
        <f t="shared" ref="N227" si="89">SUM(N220:N226)</f>
        <v>81.599999999999994</v>
      </c>
      <c r="O227" s="4">
        <f t="shared" ref="O227" si="90">SUM(O220:O226)</f>
        <v>5.3</v>
      </c>
    </row>
    <row r="228" spans="1: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>
      <c r="A229" s="3" t="s">
        <v>19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>
      <c r="A230" s="1" t="s">
        <v>90</v>
      </c>
      <c r="B230" s="2">
        <v>91</v>
      </c>
      <c r="C230" s="2">
        <v>250</v>
      </c>
      <c r="D230" s="2">
        <v>1</v>
      </c>
      <c r="E230" s="2">
        <v>3.4</v>
      </c>
      <c r="F230" s="2">
        <v>18.7</v>
      </c>
      <c r="G230" s="2">
        <v>88.5</v>
      </c>
      <c r="H230" s="2">
        <v>0.02</v>
      </c>
      <c r="I230" s="2">
        <v>9.5</v>
      </c>
      <c r="J230" s="2">
        <v>1</v>
      </c>
      <c r="K230" s="2">
        <v>0.1</v>
      </c>
      <c r="L230" s="2">
        <v>75.2</v>
      </c>
      <c r="M230" s="2">
        <v>34.299999999999997</v>
      </c>
      <c r="N230" s="2">
        <v>14.8</v>
      </c>
      <c r="O230" s="2">
        <v>1</v>
      </c>
    </row>
    <row r="231" spans="1:15">
      <c r="A231" s="1" t="s">
        <v>50</v>
      </c>
      <c r="B231" s="2">
        <v>26</v>
      </c>
      <c r="C231" s="2">
        <v>150</v>
      </c>
      <c r="D231" s="2">
        <v>14.1</v>
      </c>
      <c r="E231" s="2">
        <v>11.7</v>
      </c>
      <c r="F231" s="2">
        <v>14</v>
      </c>
      <c r="G231" s="2">
        <v>320.2</v>
      </c>
      <c r="H231" s="2">
        <v>0.2</v>
      </c>
      <c r="I231" s="2">
        <v>0.7</v>
      </c>
      <c r="J231" s="2">
        <v>0.6</v>
      </c>
      <c r="K231" s="2">
        <v>1.9</v>
      </c>
      <c r="L231" s="2">
        <v>22.6</v>
      </c>
      <c r="M231" s="2">
        <v>205.3</v>
      </c>
      <c r="N231" s="2">
        <v>36.9</v>
      </c>
      <c r="O231" s="2">
        <v>2.2999999999999998</v>
      </c>
    </row>
    <row r="232" spans="1:15">
      <c r="A232" s="1" t="s">
        <v>51</v>
      </c>
      <c r="B232" s="2">
        <v>55</v>
      </c>
      <c r="C232" s="2">
        <v>80</v>
      </c>
      <c r="D232" s="2">
        <v>1.1000000000000001</v>
      </c>
      <c r="E232" s="2">
        <v>4.7</v>
      </c>
      <c r="F232" s="2">
        <v>10.6</v>
      </c>
      <c r="G232" s="2">
        <v>86.4</v>
      </c>
      <c r="H232" s="2">
        <v>0.02</v>
      </c>
      <c r="I232" s="2">
        <v>9.1999999999999993</v>
      </c>
      <c r="J232" s="2">
        <v>0.01</v>
      </c>
      <c r="K232" s="2">
        <v>2.1</v>
      </c>
      <c r="L232" s="2">
        <v>33.9</v>
      </c>
      <c r="M232" s="2">
        <v>30.8</v>
      </c>
      <c r="N232" s="2">
        <v>16.7</v>
      </c>
      <c r="O232" s="2">
        <v>1.6</v>
      </c>
    </row>
    <row r="233" spans="1:15">
      <c r="A233" s="1" t="s">
        <v>37</v>
      </c>
      <c r="B233" s="2">
        <v>64</v>
      </c>
      <c r="C233" s="2">
        <v>180</v>
      </c>
      <c r="D233" s="2"/>
      <c r="E233" s="2"/>
      <c r="F233" s="2">
        <v>27.8</v>
      </c>
      <c r="G233" s="2">
        <v>117.6</v>
      </c>
      <c r="H233" s="2"/>
      <c r="I233" s="2"/>
      <c r="J233" s="2"/>
      <c r="K233" s="2"/>
      <c r="L233" s="2">
        <v>8.1</v>
      </c>
      <c r="M233" s="2">
        <v>7.6</v>
      </c>
      <c r="N233" s="2"/>
      <c r="O233" s="2">
        <v>0.03</v>
      </c>
    </row>
    <row r="234" spans="1:15">
      <c r="A234" s="1" t="s">
        <v>27</v>
      </c>
      <c r="B234" s="2">
        <v>80</v>
      </c>
      <c r="C234" s="2">
        <v>45</v>
      </c>
      <c r="D234" s="2">
        <v>3.4</v>
      </c>
      <c r="E234" s="2">
        <v>0.4</v>
      </c>
      <c r="F234" s="2">
        <v>22.1</v>
      </c>
      <c r="G234" s="2">
        <v>104.9</v>
      </c>
      <c r="H234" s="2">
        <v>0.13</v>
      </c>
      <c r="I234" s="2"/>
      <c r="J234" s="2">
        <v>2.2000000000000002</v>
      </c>
      <c r="K234" s="2"/>
      <c r="L234" s="2">
        <v>29.7</v>
      </c>
      <c r="M234" s="2">
        <v>86.4</v>
      </c>
      <c r="N234" s="2">
        <v>38.1</v>
      </c>
      <c r="O234" s="2">
        <v>0.09</v>
      </c>
    </row>
    <row r="235" spans="1:15">
      <c r="A235" s="1" t="s">
        <v>48</v>
      </c>
      <c r="B235" s="2">
        <v>79</v>
      </c>
      <c r="C235" s="2">
        <v>48</v>
      </c>
      <c r="D235" s="2">
        <v>3</v>
      </c>
      <c r="E235" s="2">
        <v>9</v>
      </c>
      <c r="F235" s="2">
        <v>17.5</v>
      </c>
      <c r="G235" s="2">
        <v>163</v>
      </c>
      <c r="H235" s="2">
        <v>0.06</v>
      </c>
      <c r="I235" s="2"/>
      <c r="J235" s="2">
        <v>1.4</v>
      </c>
      <c r="K235" s="2"/>
      <c r="L235" s="2">
        <v>11.2</v>
      </c>
      <c r="M235" s="2">
        <v>76.8</v>
      </c>
      <c r="N235" s="2">
        <v>29.6</v>
      </c>
      <c r="O235" s="2">
        <v>0.7</v>
      </c>
    </row>
    <row r="236" spans="1:15">
      <c r="A236" s="3" t="s">
        <v>18</v>
      </c>
      <c r="B236" s="2"/>
      <c r="C236" s="2"/>
      <c r="D236" s="4">
        <f>SUM(D230:D235)</f>
        <v>22.599999999999998</v>
      </c>
      <c r="E236" s="4">
        <f t="shared" ref="E236:O236" si="91">SUM(E230:E235)</f>
        <v>29.2</v>
      </c>
      <c r="F236" s="4">
        <f t="shared" si="91"/>
        <v>110.70000000000002</v>
      </c>
      <c r="G236" s="4">
        <f t="shared" si="91"/>
        <v>880.6</v>
      </c>
      <c r="H236" s="4">
        <f t="shared" si="91"/>
        <v>0.43</v>
      </c>
      <c r="I236" s="4">
        <f t="shared" si="91"/>
        <v>19.399999999999999</v>
      </c>
      <c r="J236" s="4">
        <f t="shared" si="91"/>
        <v>5.2100000000000009</v>
      </c>
      <c r="K236" s="4">
        <f t="shared" si="91"/>
        <v>4.0999999999999996</v>
      </c>
      <c r="L236" s="4">
        <f t="shared" si="91"/>
        <v>180.7</v>
      </c>
      <c r="M236" s="4">
        <f t="shared" si="91"/>
        <v>441.2000000000001</v>
      </c>
      <c r="N236" s="4">
        <f t="shared" si="91"/>
        <v>136.1</v>
      </c>
      <c r="O236" s="4">
        <f t="shared" si="91"/>
        <v>5.7200000000000006</v>
      </c>
    </row>
    <row r="237" spans="1:15">
      <c r="A237" s="3" t="s">
        <v>110</v>
      </c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>
      <c r="A238" s="1" t="s">
        <v>24</v>
      </c>
      <c r="B238" s="2">
        <v>105</v>
      </c>
      <c r="C238" s="2">
        <v>10</v>
      </c>
      <c r="D238" s="2"/>
      <c r="E238" s="2"/>
      <c r="F238" s="2">
        <v>8</v>
      </c>
      <c r="G238" s="2">
        <v>32.799999999999997</v>
      </c>
      <c r="H238" s="2"/>
      <c r="I238" s="2"/>
      <c r="J238" s="2"/>
      <c r="K238" s="2"/>
      <c r="M238" s="2"/>
      <c r="N238" s="2"/>
      <c r="O238" s="2"/>
    </row>
    <row r="239" spans="1:15">
      <c r="A239" s="1" t="s">
        <v>26</v>
      </c>
      <c r="B239" s="2">
        <v>67</v>
      </c>
      <c r="C239" s="2">
        <v>180</v>
      </c>
      <c r="D239" s="2">
        <v>4.8</v>
      </c>
      <c r="E239" s="2">
        <v>5.2</v>
      </c>
      <c r="F239" s="2">
        <v>8.1</v>
      </c>
      <c r="G239" s="2">
        <v>1.6</v>
      </c>
      <c r="H239" s="2">
        <v>0.1</v>
      </c>
      <c r="I239" s="2">
        <v>0.9</v>
      </c>
      <c r="J239" s="2" t="s">
        <v>105</v>
      </c>
      <c r="K239" s="2"/>
      <c r="L239" s="2">
        <v>213</v>
      </c>
      <c r="M239" s="2">
        <v>159</v>
      </c>
      <c r="N239" s="2" t="s">
        <v>106</v>
      </c>
      <c r="O239" s="2">
        <v>0.1</v>
      </c>
    </row>
    <row r="240" spans="1:15">
      <c r="A240" s="1" t="s">
        <v>47</v>
      </c>
      <c r="B240" s="2">
        <v>83</v>
      </c>
      <c r="C240" s="2">
        <v>30</v>
      </c>
      <c r="D240" s="2">
        <v>1.1000000000000001</v>
      </c>
      <c r="E240" s="2">
        <v>1.5</v>
      </c>
      <c r="F240" s="2">
        <v>11.2</v>
      </c>
      <c r="G240" s="2">
        <v>62.6</v>
      </c>
      <c r="H240" s="2"/>
      <c r="I240" s="2"/>
      <c r="J240" s="2"/>
      <c r="K240" s="2"/>
      <c r="L240" s="2">
        <v>4.4000000000000004</v>
      </c>
      <c r="M240" s="2"/>
      <c r="N240" s="2"/>
      <c r="O240" s="2">
        <v>0.4</v>
      </c>
    </row>
    <row r="241" spans="1:17">
      <c r="A241" s="3" t="s">
        <v>18</v>
      </c>
      <c r="B241" s="4"/>
      <c r="C241" s="4"/>
      <c r="D241" s="4">
        <f>SUM(D239:D240)</f>
        <v>5.9</v>
      </c>
      <c r="E241" s="4">
        <f t="shared" ref="E241" si="92">SUM(E239:E240)</f>
        <v>6.7</v>
      </c>
      <c r="F241" s="4">
        <f t="shared" ref="F241" si="93">SUM(F239:F240)</f>
        <v>19.299999999999997</v>
      </c>
      <c r="G241" s="4">
        <f t="shared" ref="G241" si="94">SUM(G239:G240)</f>
        <v>64.2</v>
      </c>
      <c r="H241" s="4">
        <f t="shared" ref="H241" si="95">SUM(H239:H240)</f>
        <v>0.1</v>
      </c>
      <c r="I241" s="4">
        <f t="shared" ref="I241" si="96">SUM(I239:I240)</f>
        <v>0.9</v>
      </c>
      <c r="J241" s="4">
        <f t="shared" ref="J241" si="97">SUM(J239:J240)</f>
        <v>0</v>
      </c>
      <c r="K241" s="4">
        <f t="shared" ref="K241" si="98">SUM(K239:K240)</f>
        <v>0</v>
      </c>
      <c r="L241" s="4">
        <f t="shared" ref="L241" si="99">SUM(L239:L240)</f>
        <v>217.4</v>
      </c>
      <c r="M241" s="4">
        <f t="shared" ref="M241" si="100">SUM(M239:M240)</f>
        <v>159</v>
      </c>
      <c r="N241" s="4">
        <f t="shared" ref="N241" si="101">SUM(N239:N240)</f>
        <v>0</v>
      </c>
      <c r="O241" s="4">
        <f t="shared" ref="O241" si="102">SUM(O239:O240)</f>
        <v>0.5</v>
      </c>
    </row>
    <row r="242" spans="1:17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1:17">
      <c r="A243" s="6" t="s">
        <v>20</v>
      </c>
      <c r="B243" s="4"/>
      <c r="C243" s="4"/>
      <c r="D243" s="4">
        <f>D241+D236+D227</f>
        <v>36.5</v>
      </c>
      <c r="E243" s="4">
        <f t="shared" ref="E243:O243" si="103">E241+E236+E227</f>
        <v>46.5</v>
      </c>
      <c r="F243" s="4">
        <f t="shared" si="103"/>
        <v>224.3</v>
      </c>
      <c r="G243" s="4">
        <f t="shared" si="103"/>
        <v>1294.1000000000001</v>
      </c>
      <c r="H243" s="4">
        <f t="shared" si="103"/>
        <v>0.73</v>
      </c>
      <c r="I243" s="4">
        <f t="shared" si="103"/>
        <v>30</v>
      </c>
      <c r="J243" s="4">
        <f t="shared" si="103"/>
        <v>14.110000000000001</v>
      </c>
      <c r="K243" s="4">
        <f t="shared" si="103"/>
        <v>10.6</v>
      </c>
      <c r="L243" s="4">
        <f t="shared" si="103"/>
        <v>655.90000000000009</v>
      </c>
      <c r="M243" s="4">
        <f t="shared" si="103"/>
        <v>926.5</v>
      </c>
      <c r="N243" s="4">
        <f t="shared" si="103"/>
        <v>217.7</v>
      </c>
      <c r="O243" s="4">
        <f t="shared" si="103"/>
        <v>11.52</v>
      </c>
    </row>
    <row r="244" spans="1:17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7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7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7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7">
      <c r="A249" s="13" t="s">
        <v>76</v>
      </c>
      <c r="B249" s="15" t="s">
        <v>1</v>
      </c>
      <c r="C249" s="15" t="s">
        <v>2</v>
      </c>
      <c r="D249" s="15" t="s">
        <v>3</v>
      </c>
      <c r="E249" s="15" t="s">
        <v>4</v>
      </c>
      <c r="F249" s="15" t="s">
        <v>5</v>
      </c>
      <c r="G249" s="15" t="s">
        <v>6</v>
      </c>
      <c r="H249" s="12" t="s">
        <v>7</v>
      </c>
      <c r="I249" s="12"/>
      <c r="J249" s="12"/>
      <c r="K249" s="12"/>
      <c r="L249" s="12" t="s">
        <v>8</v>
      </c>
      <c r="M249" s="12"/>
      <c r="N249" s="12"/>
      <c r="O249" s="12"/>
    </row>
    <row r="250" spans="1:17" ht="45" customHeight="1">
      <c r="A250" s="14"/>
      <c r="B250" s="16"/>
      <c r="C250" s="16"/>
      <c r="D250" s="16"/>
      <c r="E250" s="16"/>
      <c r="F250" s="16"/>
      <c r="G250" s="16"/>
      <c r="H250" s="5" t="s">
        <v>16</v>
      </c>
      <c r="I250" s="5" t="s">
        <v>9</v>
      </c>
      <c r="J250" s="5" t="s">
        <v>10</v>
      </c>
      <c r="K250" s="5" t="s">
        <v>11</v>
      </c>
      <c r="L250" s="5" t="s">
        <v>12</v>
      </c>
      <c r="M250" s="5" t="s">
        <v>13</v>
      </c>
      <c r="N250" s="5" t="s">
        <v>14</v>
      </c>
      <c r="O250" s="5" t="s">
        <v>15</v>
      </c>
    </row>
    <row r="251" spans="1:17">
      <c r="A251" s="3" t="s">
        <v>17</v>
      </c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7">
      <c r="A252" s="1" t="s">
        <v>52</v>
      </c>
      <c r="B252" s="2">
        <v>91</v>
      </c>
      <c r="C252" s="2">
        <v>150</v>
      </c>
      <c r="D252" s="2">
        <v>20.9</v>
      </c>
      <c r="E252" s="2">
        <v>17.7</v>
      </c>
      <c r="F252" s="2">
        <v>63.6</v>
      </c>
      <c r="G252" s="2">
        <v>349.5</v>
      </c>
      <c r="H252" s="2">
        <v>0.1</v>
      </c>
      <c r="I252" s="2">
        <v>0.5</v>
      </c>
      <c r="J252" s="2"/>
      <c r="K252" s="2"/>
      <c r="L252" s="2">
        <v>186.6</v>
      </c>
      <c r="M252" s="2"/>
      <c r="N252" s="2"/>
      <c r="O252" s="2">
        <v>1.6</v>
      </c>
    </row>
    <row r="253" spans="1:17">
      <c r="A253" s="1" t="s">
        <v>69</v>
      </c>
      <c r="B253" s="2">
        <v>70</v>
      </c>
      <c r="C253" s="2">
        <v>30</v>
      </c>
      <c r="D253" s="2">
        <v>2.2000000000000002</v>
      </c>
      <c r="E253" s="2">
        <v>2.6</v>
      </c>
      <c r="F253" s="2">
        <v>16.7</v>
      </c>
      <c r="G253" s="2">
        <v>98.4</v>
      </c>
      <c r="H253" s="2">
        <v>0</v>
      </c>
      <c r="I253" s="2">
        <v>0.3</v>
      </c>
      <c r="J253" s="2">
        <v>0</v>
      </c>
      <c r="K253" s="2">
        <v>0</v>
      </c>
      <c r="L253" s="2">
        <v>92.1</v>
      </c>
      <c r="M253" s="2">
        <v>0</v>
      </c>
      <c r="N253" s="2">
        <v>0</v>
      </c>
      <c r="O253" s="2">
        <v>0.1</v>
      </c>
    </row>
    <row r="254" spans="1:17">
      <c r="A254" s="1" t="s">
        <v>72</v>
      </c>
      <c r="B254" s="2">
        <v>78</v>
      </c>
      <c r="C254" s="2">
        <v>100</v>
      </c>
      <c r="D254" s="2">
        <v>0.5</v>
      </c>
      <c r="E254" s="2">
        <v>0.5</v>
      </c>
      <c r="F254" s="2">
        <v>21</v>
      </c>
      <c r="G254" s="2">
        <v>95</v>
      </c>
      <c r="H254" s="2">
        <v>0.04</v>
      </c>
      <c r="I254" s="2">
        <v>10</v>
      </c>
      <c r="J254" s="2">
        <v>4.4000000000000004</v>
      </c>
      <c r="K254" s="2">
        <v>0.7</v>
      </c>
      <c r="L254" s="2">
        <v>8</v>
      </c>
      <c r="M254" s="2">
        <v>9.6999999999999993</v>
      </c>
      <c r="N254" s="2">
        <v>7.1</v>
      </c>
      <c r="O254" s="2">
        <v>0.6</v>
      </c>
    </row>
    <row r="255" spans="1:17">
      <c r="A255" s="1" t="s">
        <v>116</v>
      </c>
      <c r="B255" s="2">
        <v>56</v>
      </c>
      <c r="C255" s="2">
        <v>200</v>
      </c>
      <c r="D255" s="2">
        <v>3.2</v>
      </c>
      <c r="E255" s="2">
        <v>2.7</v>
      </c>
      <c r="F255" s="2">
        <v>16</v>
      </c>
      <c r="G255" s="2">
        <v>10.1</v>
      </c>
      <c r="H255" s="2">
        <v>0.04</v>
      </c>
      <c r="I255" s="2">
        <v>1.3</v>
      </c>
      <c r="J255" s="2"/>
      <c r="K255" s="2"/>
      <c r="L255" s="2">
        <v>125.7</v>
      </c>
      <c r="M255" s="2"/>
      <c r="N255" s="2"/>
      <c r="O255" s="2">
        <v>0.14000000000000001</v>
      </c>
      <c r="Q255" t="s">
        <v>53</v>
      </c>
    </row>
    <row r="256" spans="1:17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>
      <c r="A257" s="3" t="s">
        <v>18</v>
      </c>
      <c r="B257" s="4"/>
      <c r="C257" s="4"/>
      <c r="D257" s="4">
        <f>SUM(D251:D256)</f>
        <v>26.799999999999997</v>
      </c>
      <c r="E257" s="4">
        <f t="shared" ref="E257" si="104">SUM(E251:E256)</f>
        <v>23.5</v>
      </c>
      <c r="F257" s="4">
        <f t="shared" ref="F257" si="105">SUM(F251:F256)</f>
        <v>117.3</v>
      </c>
      <c r="G257" s="4">
        <f t="shared" ref="G257" si="106">SUM(G251:G256)</f>
        <v>553</v>
      </c>
      <c r="H257" s="4">
        <f t="shared" ref="H257" si="107">SUM(H251:H256)</f>
        <v>0.18000000000000002</v>
      </c>
      <c r="I257" s="4">
        <f t="shared" ref="I257" si="108">SUM(I251:I256)</f>
        <v>12.100000000000001</v>
      </c>
      <c r="J257" s="4">
        <f t="shared" ref="J257" si="109">SUM(J251:J256)</f>
        <v>4.4000000000000004</v>
      </c>
      <c r="K257" s="4">
        <f t="shared" ref="K257" si="110">SUM(K251:K256)</f>
        <v>0.7</v>
      </c>
      <c r="L257" s="4">
        <f t="shared" ref="L257" si="111">SUM(L251:L256)</f>
        <v>412.4</v>
      </c>
      <c r="M257" s="4">
        <f t="shared" ref="M257" si="112">SUM(M251:M256)</f>
        <v>9.6999999999999993</v>
      </c>
      <c r="N257" s="4">
        <f t="shared" ref="N257" si="113">SUM(N251:N256)</f>
        <v>7.1</v>
      </c>
      <c r="O257" s="4">
        <f t="shared" ref="O257" si="114">SUM(O251:O256)</f>
        <v>2.4400000000000004</v>
      </c>
    </row>
    <row r="258" spans="1: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>
      <c r="A259" s="3" t="s">
        <v>19</v>
      </c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>
      <c r="A260" s="1" t="s">
        <v>91</v>
      </c>
      <c r="B260" s="2">
        <v>6</v>
      </c>
      <c r="C260" s="2">
        <v>250</v>
      </c>
      <c r="D260" s="2">
        <v>8.5</v>
      </c>
      <c r="E260" s="2">
        <v>8.1</v>
      </c>
      <c r="F260" s="2">
        <v>28.3</v>
      </c>
      <c r="G260" s="2">
        <v>91.8</v>
      </c>
      <c r="H260" s="2">
        <v>0.1</v>
      </c>
      <c r="I260" s="2">
        <v>3.6</v>
      </c>
      <c r="J260" s="2">
        <v>1.8</v>
      </c>
      <c r="K260" s="2">
        <v>1.5</v>
      </c>
      <c r="L260" s="2">
        <v>137.6</v>
      </c>
      <c r="M260" s="2">
        <v>42.4</v>
      </c>
      <c r="N260" s="2">
        <v>46.2</v>
      </c>
      <c r="O260" s="2">
        <v>1.7</v>
      </c>
    </row>
    <row r="261" spans="1:15">
      <c r="A261" s="1" t="s">
        <v>92</v>
      </c>
      <c r="B261" s="2">
        <v>24</v>
      </c>
      <c r="C261" s="2">
        <v>150</v>
      </c>
      <c r="D261" s="2">
        <v>20.399999999999999</v>
      </c>
      <c r="E261" s="2">
        <v>25.5</v>
      </c>
      <c r="F261" s="2">
        <v>53.4</v>
      </c>
      <c r="G261" s="2">
        <v>565.5</v>
      </c>
      <c r="H261" s="2">
        <v>0.1</v>
      </c>
      <c r="I261" s="2">
        <v>1.5</v>
      </c>
      <c r="J261" s="2">
        <v>72</v>
      </c>
      <c r="K261" s="2"/>
      <c r="L261" s="2">
        <v>67.599999999999994</v>
      </c>
      <c r="M261" s="2">
        <v>299</v>
      </c>
      <c r="N261" s="2">
        <v>71.2</v>
      </c>
      <c r="O261" s="2">
        <v>3.3</v>
      </c>
    </row>
    <row r="262" spans="1:15">
      <c r="A262" s="1" t="s">
        <v>58</v>
      </c>
      <c r="B262" s="2">
        <v>104</v>
      </c>
      <c r="C262" s="2">
        <v>200</v>
      </c>
      <c r="D262" s="2">
        <v>1</v>
      </c>
      <c r="E262" s="2">
        <v>0.2</v>
      </c>
      <c r="F262" s="2">
        <v>18.399999999999999</v>
      </c>
      <c r="G262" s="2">
        <v>18.2</v>
      </c>
      <c r="H262" s="2">
        <v>0</v>
      </c>
      <c r="I262" s="2">
        <v>1.6</v>
      </c>
      <c r="J262" s="2"/>
      <c r="K262" s="2"/>
      <c r="L262" s="2">
        <v>12.6</v>
      </c>
      <c r="M262" s="2">
        <v>12.6</v>
      </c>
      <c r="N262" s="2">
        <v>7.2</v>
      </c>
      <c r="O262" s="2">
        <v>2.5</v>
      </c>
    </row>
    <row r="263" spans="1:15">
      <c r="A263" s="1" t="s">
        <v>27</v>
      </c>
      <c r="B263" s="2">
        <v>80</v>
      </c>
      <c r="C263" s="2">
        <v>45</v>
      </c>
      <c r="D263" s="2">
        <v>3.4</v>
      </c>
      <c r="E263" s="2">
        <v>0.4</v>
      </c>
      <c r="F263" s="2">
        <v>22.1</v>
      </c>
      <c r="G263" s="2">
        <v>104.9</v>
      </c>
      <c r="H263" s="2">
        <v>0.13</v>
      </c>
      <c r="I263" s="2"/>
      <c r="J263" s="2">
        <v>2.2000000000000002</v>
      </c>
      <c r="K263" s="2"/>
      <c r="L263" s="2">
        <v>29.7</v>
      </c>
      <c r="M263" s="2">
        <v>86.4</v>
      </c>
      <c r="N263" s="2">
        <v>38.1</v>
      </c>
      <c r="O263" s="2">
        <v>0.9</v>
      </c>
    </row>
    <row r="264" spans="1:15">
      <c r="A264" s="10" t="s">
        <v>48</v>
      </c>
      <c r="B264" s="2">
        <v>79</v>
      </c>
      <c r="C264" s="2">
        <v>48</v>
      </c>
      <c r="D264" s="2">
        <v>3</v>
      </c>
      <c r="E264" s="2">
        <v>9</v>
      </c>
      <c r="F264" s="2">
        <v>17.5</v>
      </c>
      <c r="G264" s="2">
        <v>163</v>
      </c>
      <c r="H264" s="2">
        <v>0.06</v>
      </c>
      <c r="I264" s="2">
        <v>0.1</v>
      </c>
      <c r="J264" s="2">
        <v>1.4</v>
      </c>
      <c r="K264" s="2"/>
      <c r="L264" s="2">
        <v>11.2</v>
      </c>
      <c r="M264" s="2">
        <v>76.8</v>
      </c>
      <c r="N264" s="2">
        <v>29.6</v>
      </c>
      <c r="O264" s="2">
        <v>0.7</v>
      </c>
    </row>
    <row r="265" spans="1:15">
      <c r="A265" s="3" t="s">
        <v>131</v>
      </c>
      <c r="B265" s="2"/>
      <c r="C265" s="2"/>
      <c r="D265" s="4">
        <f>SUM(D260:D264)</f>
        <v>36.299999999999997</v>
      </c>
      <c r="E265" s="4">
        <f t="shared" ref="E265:O265" si="115">SUM(E260:E264)</f>
        <v>43.2</v>
      </c>
      <c r="F265" s="4">
        <f t="shared" si="115"/>
        <v>139.69999999999999</v>
      </c>
      <c r="G265" s="4">
        <f t="shared" si="115"/>
        <v>943.4</v>
      </c>
      <c r="H265" s="4">
        <f t="shared" si="115"/>
        <v>0.39</v>
      </c>
      <c r="I265" s="4">
        <f t="shared" si="115"/>
        <v>6.7999999999999989</v>
      </c>
      <c r="J265" s="4">
        <f t="shared" si="115"/>
        <v>77.400000000000006</v>
      </c>
      <c r="K265" s="4">
        <f t="shared" si="115"/>
        <v>1.5</v>
      </c>
      <c r="L265" s="4">
        <f t="shared" si="115"/>
        <v>258.7</v>
      </c>
      <c r="M265" s="4">
        <f t="shared" si="115"/>
        <v>517.19999999999993</v>
      </c>
      <c r="N265" s="4">
        <f t="shared" si="115"/>
        <v>192.3</v>
      </c>
      <c r="O265" s="4">
        <f t="shared" si="115"/>
        <v>9.1</v>
      </c>
    </row>
    <row r="266" spans="1:15">
      <c r="A266" s="3"/>
      <c r="B266" s="2"/>
      <c r="C266" s="2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1:15">
      <c r="A267" s="1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>
      <c r="A268" s="3" t="s">
        <v>110</v>
      </c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>
      <c r="A269" s="1" t="s">
        <v>24</v>
      </c>
      <c r="B269" s="2">
        <v>105</v>
      </c>
      <c r="C269" s="2">
        <v>10</v>
      </c>
      <c r="D269" s="2"/>
      <c r="E269" s="2"/>
      <c r="F269" s="2">
        <v>8</v>
      </c>
      <c r="G269" s="2">
        <v>32.799999999999997</v>
      </c>
      <c r="H269" s="2"/>
      <c r="I269" s="2"/>
      <c r="J269" s="2"/>
      <c r="K269" s="2"/>
      <c r="M269" s="2"/>
      <c r="N269" s="2"/>
      <c r="O269" s="2"/>
    </row>
    <row r="270" spans="1:15">
      <c r="A270" s="1" t="s">
        <v>122</v>
      </c>
      <c r="B270" s="2">
        <v>67</v>
      </c>
      <c r="C270" s="2">
        <v>200</v>
      </c>
      <c r="D270" s="2">
        <v>5.5</v>
      </c>
      <c r="E270" s="2">
        <v>6</v>
      </c>
      <c r="F270" s="2">
        <v>86</v>
      </c>
      <c r="G270" s="2">
        <v>108</v>
      </c>
      <c r="H270" s="2">
        <v>0.1</v>
      </c>
      <c r="I270" s="2">
        <v>1</v>
      </c>
      <c r="J270" s="2">
        <v>35.200000000000003</v>
      </c>
      <c r="K270" s="2"/>
      <c r="L270" s="2">
        <v>216</v>
      </c>
      <c r="M270" s="2">
        <v>162</v>
      </c>
      <c r="N270" s="2">
        <v>25.2</v>
      </c>
      <c r="O270" s="2">
        <v>0.2</v>
      </c>
    </row>
    <row r="271" spans="1:15">
      <c r="A271" s="1" t="s">
        <v>117</v>
      </c>
      <c r="B271" s="2">
        <v>90</v>
      </c>
      <c r="C271" s="2">
        <v>60</v>
      </c>
      <c r="D271" s="2">
        <v>2.5</v>
      </c>
      <c r="E271" s="2">
        <v>1</v>
      </c>
      <c r="F271" s="2">
        <v>16.8</v>
      </c>
      <c r="G271" s="2">
        <v>86</v>
      </c>
      <c r="H271" s="2">
        <v>0.04</v>
      </c>
      <c r="I271" s="2"/>
      <c r="J271" s="2"/>
      <c r="K271" s="2"/>
      <c r="L271" s="2">
        <v>6.7</v>
      </c>
      <c r="M271" s="2"/>
      <c r="N271" s="2"/>
      <c r="O271" s="2">
        <v>0.4</v>
      </c>
    </row>
    <row r="272" spans="1:15">
      <c r="A272" s="3" t="s">
        <v>18</v>
      </c>
      <c r="B272" s="2"/>
      <c r="C272" s="2"/>
      <c r="D272" s="4">
        <f>SUM(D269:D271)</f>
        <v>8</v>
      </c>
      <c r="E272" s="4">
        <f t="shared" ref="E272" si="116">SUM(E269:E271)</f>
        <v>7</v>
      </c>
      <c r="F272" s="4">
        <f t="shared" ref="F272" si="117">SUM(F269:F271)</f>
        <v>110.8</v>
      </c>
      <c r="G272" s="4">
        <f t="shared" ref="G272" si="118">SUM(G269:G271)</f>
        <v>226.8</v>
      </c>
      <c r="H272" s="4">
        <f t="shared" ref="H272" si="119">SUM(H269:H271)</f>
        <v>0.14000000000000001</v>
      </c>
      <c r="I272" s="4">
        <f t="shared" ref="I272" si="120">SUM(I269:I271)</f>
        <v>1</v>
      </c>
      <c r="J272" s="4">
        <f t="shared" ref="J272" si="121">SUM(J269:J271)</f>
        <v>35.200000000000003</v>
      </c>
      <c r="K272" s="4">
        <f t="shared" ref="K272" si="122">SUM(K269:K271)</f>
        <v>0</v>
      </c>
      <c r="L272" s="4">
        <f t="shared" ref="L272" si="123">SUM(L269:L271)</f>
        <v>222.7</v>
      </c>
      <c r="M272" s="4">
        <f t="shared" ref="M272" si="124">SUM(M269:M271)</f>
        <v>162</v>
      </c>
      <c r="N272" s="4">
        <f t="shared" ref="N272" si="125">SUM(N269:N271)</f>
        <v>25.2</v>
      </c>
      <c r="O272" s="4">
        <f t="shared" ref="O272" si="126">SUM(O269:O271)</f>
        <v>0.60000000000000009</v>
      </c>
    </row>
    <row r="273" spans="1:15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1:15">
      <c r="A276" s="6" t="s">
        <v>20</v>
      </c>
      <c r="B276" s="4"/>
      <c r="C276" s="4"/>
      <c r="D276" s="4">
        <f t="shared" ref="D276:O276" si="127">D272+D265+D257</f>
        <v>71.099999999999994</v>
      </c>
      <c r="E276" s="4">
        <f t="shared" si="127"/>
        <v>73.7</v>
      </c>
      <c r="F276" s="4">
        <f t="shared" si="127"/>
        <v>367.8</v>
      </c>
      <c r="G276" s="4">
        <f t="shared" si="127"/>
        <v>1723.2</v>
      </c>
      <c r="H276" s="4">
        <f t="shared" si="127"/>
        <v>0.71000000000000008</v>
      </c>
      <c r="I276" s="4">
        <f t="shared" si="127"/>
        <v>19.899999999999999</v>
      </c>
      <c r="J276" s="4">
        <f t="shared" si="127"/>
        <v>117.00000000000001</v>
      </c>
      <c r="K276" s="4">
        <f t="shared" si="127"/>
        <v>2.2000000000000002</v>
      </c>
      <c r="L276" s="4">
        <f t="shared" si="127"/>
        <v>893.8</v>
      </c>
      <c r="M276" s="4">
        <f t="shared" si="127"/>
        <v>688.9</v>
      </c>
      <c r="N276" s="4">
        <f t="shared" si="127"/>
        <v>224.6</v>
      </c>
      <c r="O276" s="4">
        <f t="shared" si="127"/>
        <v>12.14</v>
      </c>
    </row>
    <row r="277" spans="1: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>
      <c r="A280" s="13" t="s">
        <v>97</v>
      </c>
      <c r="B280" s="15" t="s">
        <v>1</v>
      </c>
      <c r="C280" s="15" t="s">
        <v>2</v>
      </c>
      <c r="D280" s="15" t="s">
        <v>3</v>
      </c>
      <c r="E280" s="15" t="s">
        <v>4</v>
      </c>
      <c r="F280" s="15" t="s">
        <v>5</v>
      </c>
      <c r="G280" s="15" t="s">
        <v>6</v>
      </c>
      <c r="H280" s="12" t="s">
        <v>7</v>
      </c>
      <c r="I280" s="12"/>
      <c r="J280" s="12"/>
      <c r="K280" s="12"/>
      <c r="L280" s="12" t="s">
        <v>8</v>
      </c>
      <c r="M280" s="12"/>
      <c r="N280" s="12"/>
      <c r="O280" s="12"/>
    </row>
    <row r="281" spans="1:15" ht="45" customHeight="1">
      <c r="A281" s="14"/>
      <c r="B281" s="16"/>
      <c r="C281" s="16"/>
      <c r="D281" s="16"/>
      <c r="E281" s="16"/>
      <c r="F281" s="16"/>
      <c r="G281" s="16"/>
      <c r="H281" s="5" t="s">
        <v>16</v>
      </c>
      <c r="I281" s="5" t="s">
        <v>9</v>
      </c>
      <c r="J281" s="5" t="s">
        <v>10</v>
      </c>
      <c r="K281" s="5" t="s">
        <v>11</v>
      </c>
      <c r="L281" s="5" t="s">
        <v>12</v>
      </c>
      <c r="M281" s="5" t="s">
        <v>13</v>
      </c>
      <c r="N281" s="5" t="s">
        <v>14</v>
      </c>
      <c r="O281" s="5" t="s">
        <v>15</v>
      </c>
    </row>
    <row r="282" spans="1:15">
      <c r="A282" s="3" t="s">
        <v>17</v>
      </c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>
      <c r="A283" s="1" t="s">
        <v>54</v>
      </c>
      <c r="B283" s="2">
        <v>35</v>
      </c>
      <c r="C283" s="2">
        <v>106</v>
      </c>
      <c r="D283" s="2">
        <v>9.6999999999999993</v>
      </c>
      <c r="E283" s="2">
        <v>15.9</v>
      </c>
      <c r="F283" s="2">
        <v>41.8</v>
      </c>
      <c r="G283" s="2">
        <v>189.3</v>
      </c>
      <c r="H283" s="2">
        <v>0.05</v>
      </c>
      <c r="I283" s="2"/>
      <c r="J283" s="2">
        <v>0.2</v>
      </c>
      <c r="K283" s="2">
        <v>5.4</v>
      </c>
      <c r="L283" s="2">
        <v>76.400000000000006</v>
      </c>
      <c r="M283" s="2">
        <v>165.6</v>
      </c>
      <c r="N283" s="2">
        <v>12.7</v>
      </c>
      <c r="O283" s="2">
        <v>1.8</v>
      </c>
    </row>
    <row r="284" spans="1:15">
      <c r="A284" s="1" t="s">
        <v>73</v>
      </c>
      <c r="B284" s="2">
        <v>44</v>
      </c>
      <c r="C284" s="2">
        <v>50</v>
      </c>
      <c r="D284" s="2">
        <v>1</v>
      </c>
      <c r="E284" s="2">
        <v>4.4000000000000004</v>
      </c>
      <c r="F284" s="2">
        <v>3.9</v>
      </c>
      <c r="G284" s="2">
        <v>59.5</v>
      </c>
      <c r="H284" s="2">
        <v>0.01</v>
      </c>
      <c r="I284" s="2">
        <v>0.02</v>
      </c>
      <c r="J284" s="2">
        <v>1.2</v>
      </c>
      <c r="K284" s="2"/>
      <c r="L284" s="2">
        <v>41</v>
      </c>
      <c r="M284" s="2">
        <v>74.599999999999994</v>
      </c>
      <c r="N284" s="2">
        <v>27.5</v>
      </c>
      <c r="O284" s="2">
        <v>0.4</v>
      </c>
    </row>
    <row r="285" spans="1:15">
      <c r="A285" s="1" t="s">
        <v>64</v>
      </c>
      <c r="B285" s="2">
        <v>66</v>
      </c>
      <c r="C285" s="2">
        <v>200</v>
      </c>
      <c r="D285" s="2">
        <v>0.2</v>
      </c>
      <c r="E285" s="2"/>
      <c r="F285" s="2">
        <v>14</v>
      </c>
      <c r="G285" s="2">
        <v>28</v>
      </c>
      <c r="H285" s="2"/>
      <c r="I285" s="2"/>
      <c r="J285" s="2"/>
      <c r="K285" s="2"/>
      <c r="L285" s="2">
        <v>6</v>
      </c>
      <c r="M285" s="2"/>
      <c r="N285" s="2"/>
      <c r="O285" s="2">
        <v>4</v>
      </c>
    </row>
    <row r="286" spans="1:15">
      <c r="A286" s="1" t="s">
        <v>32</v>
      </c>
      <c r="B286" s="2">
        <v>75</v>
      </c>
      <c r="C286" s="2">
        <v>100</v>
      </c>
      <c r="D286" s="2">
        <v>0.3</v>
      </c>
      <c r="E286" s="2">
        <v>0.3</v>
      </c>
      <c r="F286" s="2">
        <v>8.6</v>
      </c>
      <c r="G286" s="2">
        <v>41.3</v>
      </c>
      <c r="H286" s="2"/>
      <c r="I286" s="2">
        <v>8.8000000000000007</v>
      </c>
      <c r="J286" s="2">
        <v>4.4000000000000004</v>
      </c>
      <c r="K286" s="2">
        <v>0.5</v>
      </c>
      <c r="L286" s="2">
        <v>14.1</v>
      </c>
      <c r="M286" s="2">
        <v>9.6999999999999993</v>
      </c>
      <c r="N286" s="2">
        <v>7.1</v>
      </c>
      <c r="O286" s="2">
        <v>1.9</v>
      </c>
    </row>
    <row r="287" spans="1:15">
      <c r="A287" s="1" t="s">
        <v>56</v>
      </c>
      <c r="B287" s="2">
        <v>80</v>
      </c>
      <c r="C287" s="2">
        <v>45</v>
      </c>
      <c r="D287" s="2">
        <v>3.4</v>
      </c>
      <c r="E287" s="2">
        <v>0.4</v>
      </c>
      <c r="F287" s="2">
        <v>22.1</v>
      </c>
      <c r="G287" s="2">
        <v>104.9</v>
      </c>
      <c r="H287" s="2">
        <v>0.13</v>
      </c>
      <c r="I287" s="2"/>
      <c r="J287" s="2">
        <v>2.2000000000000002</v>
      </c>
      <c r="K287" s="2"/>
      <c r="L287" s="2">
        <v>29.7</v>
      </c>
      <c r="M287" s="2">
        <v>86.4</v>
      </c>
      <c r="N287" s="2">
        <v>38.1</v>
      </c>
      <c r="O287" s="2">
        <v>0.9</v>
      </c>
    </row>
    <row r="288" spans="1:15">
      <c r="A288" s="3" t="s">
        <v>18</v>
      </c>
      <c r="B288" s="2">
        <v>42</v>
      </c>
      <c r="C288" s="2">
        <v>15</v>
      </c>
      <c r="D288" s="2">
        <v>3.5</v>
      </c>
      <c r="E288" s="2">
        <v>4.5</v>
      </c>
      <c r="F288" s="2"/>
      <c r="G288" s="2">
        <v>54</v>
      </c>
      <c r="H288" s="2"/>
      <c r="I288" s="2">
        <v>0.1</v>
      </c>
      <c r="J288" s="2">
        <v>3.2</v>
      </c>
      <c r="K288" s="2">
        <v>4.8</v>
      </c>
      <c r="L288" s="2">
        <v>132</v>
      </c>
      <c r="M288" s="2">
        <v>171</v>
      </c>
      <c r="N288" s="2">
        <v>32.1</v>
      </c>
      <c r="O288" s="2">
        <v>0.2</v>
      </c>
    </row>
    <row r="289" spans="1:15">
      <c r="A289" s="1"/>
      <c r="B289" s="4"/>
      <c r="C289" s="4"/>
      <c r="D289" s="4">
        <f>SUM(D282:D288)</f>
        <v>18.100000000000001</v>
      </c>
      <c r="E289" s="4">
        <f t="shared" ref="E289:O289" si="128">SUM(E282:E288)</f>
        <v>25.5</v>
      </c>
      <c r="F289" s="4">
        <f t="shared" si="128"/>
        <v>90.4</v>
      </c>
      <c r="G289" s="4">
        <f t="shared" si="128"/>
        <v>477</v>
      </c>
      <c r="H289" s="4">
        <f t="shared" si="128"/>
        <v>0.19</v>
      </c>
      <c r="I289" s="4">
        <f t="shared" si="128"/>
        <v>8.92</v>
      </c>
      <c r="J289" s="4">
        <f t="shared" si="128"/>
        <v>11.2</v>
      </c>
      <c r="K289" s="4">
        <f t="shared" si="128"/>
        <v>10.7</v>
      </c>
      <c r="L289" s="4">
        <f t="shared" si="128"/>
        <v>299.2</v>
      </c>
      <c r="M289" s="4">
        <f t="shared" si="128"/>
        <v>507.29999999999995</v>
      </c>
      <c r="N289" s="4">
        <f t="shared" si="128"/>
        <v>117.5</v>
      </c>
      <c r="O289" s="4">
        <f t="shared" si="128"/>
        <v>9.1999999999999993</v>
      </c>
    </row>
    <row r="290" spans="1:15">
      <c r="A290" s="3" t="s">
        <v>19</v>
      </c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>
      <c r="A291" s="1" t="s">
        <v>57</v>
      </c>
      <c r="B291" s="8">
        <v>3</v>
      </c>
      <c r="C291" s="8">
        <v>250</v>
      </c>
      <c r="D291" s="8">
        <v>7.3</v>
      </c>
      <c r="E291" s="8">
        <v>4.2</v>
      </c>
      <c r="F291" s="8">
        <v>21.8</v>
      </c>
      <c r="G291" s="8">
        <v>142.80000000000001</v>
      </c>
      <c r="H291" s="8">
        <v>0.1</v>
      </c>
      <c r="I291" s="8">
        <v>13.4</v>
      </c>
      <c r="J291" s="8">
        <v>0.1</v>
      </c>
      <c r="K291" s="8">
        <v>0</v>
      </c>
      <c r="L291" s="8">
        <v>58.6</v>
      </c>
      <c r="M291" s="8">
        <v>0</v>
      </c>
      <c r="N291" s="8">
        <v>0</v>
      </c>
      <c r="O291" s="8">
        <v>1.7</v>
      </c>
    </row>
    <row r="292" spans="1:15">
      <c r="A292" s="1" t="s">
        <v>98</v>
      </c>
      <c r="B292" s="2">
        <v>20</v>
      </c>
      <c r="C292" s="2">
        <v>200</v>
      </c>
      <c r="D292" s="2">
        <v>4.5999999999999996</v>
      </c>
      <c r="E292" s="2">
        <v>4</v>
      </c>
      <c r="F292" s="2">
        <v>18.600000000000001</v>
      </c>
      <c r="G292" s="2">
        <v>54.5</v>
      </c>
      <c r="H292" s="2">
        <v>1.8</v>
      </c>
      <c r="I292" s="2">
        <v>3.7</v>
      </c>
      <c r="J292" s="2">
        <v>0.6</v>
      </c>
      <c r="K292" s="2">
        <v>19</v>
      </c>
      <c r="L292" s="2">
        <v>233.8</v>
      </c>
      <c r="M292" s="2">
        <v>602.70000000000005</v>
      </c>
      <c r="N292" s="2">
        <v>198.1</v>
      </c>
      <c r="O292" s="2">
        <v>17.399999999999999</v>
      </c>
    </row>
    <row r="293" spans="1:15">
      <c r="A293" s="1" t="s">
        <v>99</v>
      </c>
      <c r="B293" s="2">
        <v>31</v>
      </c>
      <c r="C293" s="2">
        <v>100</v>
      </c>
      <c r="D293" s="2">
        <v>22.3</v>
      </c>
      <c r="E293" s="2">
        <v>14.2</v>
      </c>
      <c r="F293" s="2">
        <v>0</v>
      </c>
      <c r="G293" s="2">
        <v>232.5</v>
      </c>
      <c r="H293" s="2">
        <v>0.1</v>
      </c>
      <c r="I293" s="2">
        <v>1.3</v>
      </c>
      <c r="J293" s="2">
        <v>0</v>
      </c>
      <c r="K293" s="2">
        <v>0</v>
      </c>
      <c r="L293" s="2">
        <v>16.899999999999999</v>
      </c>
      <c r="M293" s="2">
        <v>0</v>
      </c>
      <c r="N293" s="2">
        <v>0</v>
      </c>
      <c r="O293" s="2">
        <v>1.2</v>
      </c>
    </row>
    <row r="294" spans="1:15">
      <c r="A294" s="1" t="s">
        <v>133</v>
      </c>
      <c r="B294" s="2">
        <v>57</v>
      </c>
      <c r="C294" s="2">
        <v>200</v>
      </c>
      <c r="D294" s="2">
        <v>3.5</v>
      </c>
      <c r="E294" s="2">
        <v>3.7</v>
      </c>
      <c r="F294" s="2">
        <v>25.4</v>
      </c>
      <c r="G294" s="2">
        <v>145.4</v>
      </c>
      <c r="H294" s="2">
        <v>0</v>
      </c>
      <c r="I294" s="2">
        <v>0</v>
      </c>
      <c r="J294" s="2">
        <v>0</v>
      </c>
      <c r="K294" s="2">
        <v>0</v>
      </c>
      <c r="L294" s="2">
        <v>122.5</v>
      </c>
      <c r="M294" s="2">
        <v>90.2</v>
      </c>
      <c r="N294" s="2">
        <v>14.6</v>
      </c>
      <c r="O294" s="2">
        <v>0.5</v>
      </c>
    </row>
    <row r="295" spans="1:15">
      <c r="A295" s="1" t="s">
        <v>81</v>
      </c>
      <c r="B295" s="2">
        <v>50</v>
      </c>
      <c r="C295" s="2">
        <v>100</v>
      </c>
      <c r="D295" s="2">
        <v>1.5</v>
      </c>
      <c r="E295" s="2">
        <v>1.2</v>
      </c>
      <c r="F295" s="2">
        <v>10.9</v>
      </c>
      <c r="G295" s="2">
        <v>48.1</v>
      </c>
      <c r="H295" s="2">
        <v>0.03</v>
      </c>
      <c r="I295" s="2">
        <v>29.5</v>
      </c>
      <c r="J295" s="2">
        <v>1.8</v>
      </c>
      <c r="K295" s="2">
        <v>0.2</v>
      </c>
      <c r="L295" s="2">
        <v>47.5</v>
      </c>
      <c r="M295" s="2">
        <v>35.4</v>
      </c>
      <c r="N295" s="2">
        <v>19.100000000000001</v>
      </c>
      <c r="O295" s="2">
        <v>0.7</v>
      </c>
    </row>
    <row r="296" spans="1:15">
      <c r="A296" s="1" t="s">
        <v>27</v>
      </c>
      <c r="B296" s="2">
        <v>80</v>
      </c>
      <c r="C296" s="2">
        <v>45</v>
      </c>
      <c r="D296" s="2">
        <v>3.4</v>
      </c>
      <c r="E296" s="2">
        <v>0.4</v>
      </c>
      <c r="F296" s="2">
        <v>22.1</v>
      </c>
      <c r="G296" s="2">
        <v>104.9</v>
      </c>
      <c r="H296" s="2">
        <v>0.13</v>
      </c>
      <c r="I296" s="2"/>
      <c r="J296" s="2">
        <v>2.2000000000000002</v>
      </c>
      <c r="K296" s="2"/>
      <c r="L296" s="2">
        <v>29.7</v>
      </c>
      <c r="M296" s="2">
        <v>86.4</v>
      </c>
      <c r="N296" s="2">
        <v>38.1</v>
      </c>
      <c r="O296" s="2">
        <v>0.9</v>
      </c>
    </row>
    <row r="297" spans="1:15">
      <c r="A297" s="1" t="s">
        <v>48</v>
      </c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>
      <c r="A298" s="3" t="s">
        <v>131</v>
      </c>
      <c r="B298" s="2"/>
      <c r="C298" s="2"/>
      <c r="D298" s="4">
        <f>SUM(D291:D297)</f>
        <v>42.6</v>
      </c>
      <c r="E298" s="4">
        <f t="shared" ref="E298:O298" si="129">SUM(E291:E297)</f>
        <v>27.699999999999996</v>
      </c>
      <c r="F298" s="4">
        <f t="shared" si="129"/>
        <v>98.800000000000011</v>
      </c>
      <c r="G298" s="4">
        <f t="shared" si="129"/>
        <v>728.2</v>
      </c>
      <c r="H298" s="4">
        <f t="shared" si="129"/>
        <v>2.1599999999999997</v>
      </c>
      <c r="I298" s="4">
        <f t="shared" si="129"/>
        <v>47.900000000000006</v>
      </c>
      <c r="J298" s="4">
        <f t="shared" si="129"/>
        <v>4.7</v>
      </c>
      <c r="K298" s="4">
        <f t="shared" si="129"/>
        <v>19.2</v>
      </c>
      <c r="L298" s="4">
        <f t="shared" si="129"/>
        <v>509</v>
      </c>
      <c r="M298" s="4">
        <f t="shared" si="129"/>
        <v>814.7</v>
      </c>
      <c r="N298" s="4">
        <f t="shared" si="129"/>
        <v>269.89999999999998</v>
      </c>
      <c r="O298" s="4">
        <f t="shared" si="129"/>
        <v>22.399999999999995</v>
      </c>
    </row>
    <row r="299" spans="1:15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>
      <c r="A300" s="3" t="s">
        <v>110</v>
      </c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>
      <c r="A301" s="1" t="s">
        <v>24</v>
      </c>
      <c r="B301" s="2">
        <v>105</v>
      </c>
      <c r="C301" s="2">
        <v>10</v>
      </c>
      <c r="D301" s="2"/>
      <c r="E301" s="2"/>
      <c r="F301" s="2">
        <v>8</v>
      </c>
      <c r="G301" s="2">
        <v>32.799999999999997</v>
      </c>
      <c r="H301" s="2"/>
      <c r="I301" s="2"/>
      <c r="J301" s="2"/>
      <c r="K301" s="2"/>
      <c r="M301" s="2"/>
      <c r="N301" s="2"/>
      <c r="O301" s="2"/>
    </row>
    <row r="302" spans="1:15">
      <c r="A302" s="1" t="s">
        <v>122</v>
      </c>
      <c r="B302" s="2">
        <v>67</v>
      </c>
      <c r="C302" s="2">
        <v>200</v>
      </c>
      <c r="D302" s="2">
        <v>5.5</v>
      </c>
      <c r="E302" s="2">
        <v>6</v>
      </c>
      <c r="F302" s="2">
        <v>86</v>
      </c>
      <c r="G302" s="2">
        <v>108</v>
      </c>
      <c r="H302" s="2">
        <v>0.1</v>
      </c>
      <c r="I302" s="2">
        <v>1</v>
      </c>
      <c r="J302" s="2">
        <v>35.200000000000003</v>
      </c>
      <c r="K302" s="2"/>
      <c r="L302" s="2">
        <v>216</v>
      </c>
      <c r="M302" s="2">
        <v>162</v>
      </c>
      <c r="N302" s="2">
        <v>25.2</v>
      </c>
      <c r="O302" s="2">
        <v>0.2</v>
      </c>
    </row>
    <row r="303" spans="1:15">
      <c r="A303" s="1" t="s">
        <v>126</v>
      </c>
      <c r="B303" s="2">
        <v>82</v>
      </c>
      <c r="C303" s="2">
        <v>50</v>
      </c>
      <c r="D303" s="2">
        <v>1.3</v>
      </c>
      <c r="E303" s="2">
        <v>0.5</v>
      </c>
      <c r="F303" s="2">
        <v>8.4</v>
      </c>
      <c r="G303" s="2">
        <v>43</v>
      </c>
      <c r="H303" s="2"/>
      <c r="I303" s="2"/>
      <c r="J303" s="2"/>
      <c r="K303" s="2"/>
      <c r="L303" s="2">
        <v>5.5</v>
      </c>
      <c r="M303" s="2"/>
      <c r="N303" s="2"/>
      <c r="O303" s="2">
        <v>0.4</v>
      </c>
    </row>
    <row r="304" spans="1:15">
      <c r="A304" s="3" t="s">
        <v>18</v>
      </c>
      <c r="B304" s="2"/>
      <c r="C304" s="2"/>
      <c r="D304" s="4">
        <f>SUM(D301:D303)</f>
        <v>6.8</v>
      </c>
      <c r="E304" s="4">
        <f t="shared" ref="E304" si="130">SUM(E301:E303)</f>
        <v>6.5</v>
      </c>
      <c r="F304" s="4">
        <f t="shared" ref="F304" si="131">SUM(F301:F303)</f>
        <v>102.4</v>
      </c>
      <c r="G304" s="4">
        <f t="shared" ref="G304" si="132">SUM(G301:G303)</f>
        <v>183.8</v>
      </c>
      <c r="H304" s="4">
        <f t="shared" ref="H304" si="133">SUM(H301:H303)</f>
        <v>0.1</v>
      </c>
      <c r="I304" s="4">
        <f t="shared" ref="I304" si="134">SUM(I301:I303)</f>
        <v>1</v>
      </c>
      <c r="J304" s="4">
        <f t="shared" ref="J304" si="135">SUM(J301:J303)</f>
        <v>35.200000000000003</v>
      </c>
      <c r="K304" s="4">
        <f t="shared" ref="K304" si="136">SUM(K301:K303)</f>
        <v>0</v>
      </c>
      <c r="L304" s="4">
        <f t="shared" ref="L304" si="137">SUM(L301:L303)</f>
        <v>221.5</v>
      </c>
      <c r="M304" s="4">
        <f t="shared" ref="M304" si="138">SUM(M301:M303)</f>
        <v>162</v>
      </c>
      <c r="N304" s="4">
        <f t="shared" ref="N304" si="139">SUM(N301:N303)</f>
        <v>25.2</v>
      </c>
      <c r="O304" s="4">
        <f t="shared" ref="O304" si="140">SUM(O301:O303)</f>
        <v>0.60000000000000009</v>
      </c>
    </row>
    <row r="305" spans="1:15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spans="1:15">
      <c r="A306" s="6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spans="1:15">
      <c r="A307" s="3" t="s">
        <v>20</v>
      </c>
      <c r="B307" s="1"/>
      <c r="C307" s="1"/>
      <c r="D307" s="3">
        <f>D304+D298+D289</f>
        <v>67.5</v>
      </c>
      <c r="E307" s="3">
        <f t="shared" ref="E307:O307" si="141">E304+E298+E289</f>
        <v>59.699999999999996</v>
      </c>
      <c r="F307" s="3">
        <f t="shared" si="141"/>
        <v>291.60000000000002</v>
      </c>
      <c r="G307" s="3">
        <f t="shared" si="141"/>
        <v>1389</v>
      </c>
      <c r="H307" s="3">
        <f t="shared" si="141"/>
        <v>2.4499999999999997</v>
      </c>
      <c r="I307" s="3">
        <f t="shared" si="141"/>
        <v>57.820000000000007</v>
      </c>
      <c r="J307" s="3">
        <f t="shared" si="141"/>
        <v>51.100000000000009</v>
      </c>
      <c r="K307" s="3">
        <f t="shared" si="141"/>
        <v>29.9</v>
      </c>
      <c r="L307" s="3">
        <f t="shared" si="141"/>
        <v>1029.7</v>
      </c>
      <c r="M307" s="3">
        <f t="shared" si="141"/>
        <v>1484</v>
      </c>
      <c r="N307" s="3">
        <f t="shared" si="141"/>
        <v>412.59999999999997</v>
      </c>
      <c r="O307" s="3">
        <f t="shared" si="141"/>
        <v>32.199999999999996</v>
      </c>
    </row>
    <row r="308" spans="1: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>
      <c r="A310" s="9"/>
    </row>
  </sheetData>
  <mergeCells count="90">
    <mergeCell ref="F280:F281"/>
    <mergeCell ref="G280:G281"/>
    <mergeCell ref="H280:K280"/>
    <mergeCell ref="L280:O280"/>
    <mergeCell ref="A280:A281"/>
    <mergeCell ref="B280:B281"/>
    <mergeCell ref="C280:C281"/>
    <mergeCell ref="D280:D281"/>
    <mergeCell ref="E280:E281"/>
    <mergeCell ref="L218:O218"/>
    <mergeCell ref="A249:A250"/>
    <mergeCell ref="B249:B250"/>
    <mergeCell ref="C249:C250"/>
    <mergeCell ref="D249:D250"/>
    <mergeCell ref="E249:E250"/>
    <mergeCell ref="F249:F250"/>
    <mergeCell ref="G249:G250"/>
    <mergeCell ref="H249:K249"/>
    <mergeCell ref="L249:O249"/>
    <mergeCell ref="A218:A219"/>
    <mergeCell ref="B218:B219"/>
    <mergeCell ref="C218:C219"/>
    <mergeCell ref="D218:D219"/>
    <mergeCell ref="E218:E219"/>
    <mergeCell ref="G156:G157"/>
    <mergeCell ref="H156:K156"/>
    <mergeCell ref="F218:F219"/>
    <mergeCell ref="G218:G219"/>
    <mergeCell ref="H218:K218"/>
    <mergeCell ref="L156:O156"/>
    <mergeCell ref="A187:A188"/>
    <mergeCell ref="B187:B188"/>
    <mergeCell ref="C187:C188"/>
    <mergeCell ref="D187:D188"/>
    <mergeCell ref="E187:E188"/>
    <mergeCell ref="F187:F188"/>
    <mergeCell ref="G187:G188"/>
    <mergeCell ref="H187:K187"/>
    <mergeCell ref="L187:O187"/>
    <mergeCell ref="A156:A157"/>
    <mergeCell ref="B156:B157"/>
    <mergeCell ref="C156:C157"/>
    <mergeCell ref="D156:D157"/>
    <mergeCell ref="E156:E157"/>
    <mergeCell ref="F156:F157"/>
    <mergeCell ref="L94:O94"/>
    <mergeCell ref="A125:A126"/>
    <mergeCell ref="B125:B126"/>
    <mergeCell ref="C125:C126"/>
    <mergeCell ref="D125:D126"/>
    <mergeCell ref="E125:E126"/>
    <mergeCell ref="F125:F126"/>
    <mergeCell ref="G125:G126"/>
    <mergeCell ref="H125:K125"/>
    <mergeCell ref="L125:O125"/>
    <mergeCell ref="A94:A95"/>
    <mergeCell ref="B94:B95"/>
    <mergeCell ref="C94:C95"/>
    <mergeCell ref="D94:D95"/>
    <mergeCell ref="E94:E95"/>
    <mergeCell ref="G32:G33"/>
    <mergeCell ref="H32:K32"/>
    <mergeCell ref="F94:F95"/>
    <mergeCell ref="G94:G95"/>
    <mergeCell ref="H94:K94"/>
    <mergeCell ref="L32:O32"/>
    <mergeCell ref="A63:A64"/>
    <mergeCell ref="B63:B64"/>
    <mergeCell ref="C63:C64"/>
    <mergeCell ref="D63:D64"/>
    <mergeCell ref="E63:E64"/>
    <mergeCell ref="F63:F64"/>
    <mergeCell ref="G63:G64"/>
    <mergeCell ref="H63:K63"/>
    <mergeCell ref="L63:O63"/>
    <mergeCell ref="A32:A33"/>
    <mergeCell ref="B32:B33"/>
    <mergeCell ref="C32:C33"/>
    <mergeCell ref="D32:D33"/>
    <mergeCell ref="E32:E33"/>
    <mergeCell ref="F32:F33"/>
    <mergeCell ref="L1:O1"/>
    <mergeCell ref="A1:A2"/>
    <mergeCell ref="B1:B2"/>
    <mergeCell ref="C1:C2"/>
    <mergeCell ref="D1:D2"/>
    <mergeCell ref="E1:E2"/>
    <mergeCell ref="F1:F2"/>
    <mergeCell ref="G1:G2"/>
    <mergeCell ref="H1:K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0"/>
  <sheetViews>
    <sheetView topLeftCell="A279" workbookViewId="0">
      <selection activeCell="A294" sqref="A294:XFD294"/>
    </sheetView>
  </sheetViews>
  <sheetFormatPr defaultRowHeight="15"/>
  <cols>
    <col min="1" max="1" width="24.5703125" customWidth="1"/>
    <col min="2" max="15" width="7.28515625" customWidth="1"/>
  </cols>
  <sheetData>
    <row r="1" spans="1:15">
      <c r="A1" s="13" t="s">
        <v>61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2" t="s">
        <v>7</v>
      </c>
      <c r="I1" s="12"/>
      <c r="J1" s="12"/>
      <c r="K1" s="12"/>
      <c r="L1" s="12" t="s">
        <v>8</v>
      </c>
      <c r="M1" s="12"/>
      <c r="N1" s="12"/>
      <c r="O1" s="12"/>
    </row>
    <row r="2" spans="1:15" ht="49.5" customHeight="1">
      <c r="A2" s="14"/>
      <c r="B2" s="16"/>
      <c r="C2" s="16"/>
      <c r="D2" s="16"/>
      <c r="E2" s="16"/>
      <c r="F2" s="16"/>
      <c r="G2" s="16"/>
      <c r="H2" s="5" t="s">
        <v>16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>
      <c r="A3" s="3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>
      <c r="A4" s="1" t="s">
        <v>23</v>
      </c>
      <c r="B4" s="2">
        <v>16</v>
      </c>
      <c r="C4" s="2">
        <v>150</v>
      </c>
      <c r="D4" s="2">
        <v>14.9</v>
      </c>
      <c r="E4" s="2">
        <v>17.7</v>
      </c>
      <c r="F4" s="2">
        <v>63.7</v>
      </c>
      <c r="G4" s="2">
        <v>392</v>
      </c>
      <c r="H4" s="2">
        <v>0.2</v>
      </c>
      <c r="I4" s="2">
        <v>0.6</v>
      </c>
      <c r="J4" s="2">
        <v>0.12</v>
      </c>
      <c r="K4" s="2">
        <v>2.1</v>
      </c>
      <c r="L4" s="2">
        <v>232.3</v>
      </c>
      <c r="M4" s="2">
        <v>190.8</v>
      </c>
      <c r="N4" s="2">
        <v>25</v>
      </c>
      <c r="O4" s="2">
        <v>1.7</v>
      </c>
    </row>
    <row r="5" spans="1:15">
      <c r="A5" s="1" t="s">
        <v>111</v>
      </c>
      <c r="B5" s="2">
        <v>64</v>
      </c>
      <c r="C5" s="2">
        <v>200</v>
      </c>
      <c r="D5" s="2"/>
      <c r="E5" s="2"/>
      <c r="F5" s="2">
        <v>32.1</v>
      </c>
      <c r="G5" s="2">
        <v>120.4</v>
      </c>
      <c r="H5" s="2"/>
      <c r="I5" s="2"/>
      <c r="J5" s="2"/>
      <c r="K5" s="2"/>
      <c r="L5">
        <v>9.3000000000000007</v>
      </c>
      <c r="M5" s="2">
        <v>8.8000000000000007</v>
      </c>
      <c r="N5" s="2"/>
      <c r="O5" s="2">
        <v>0.06</v>
      </c>
    </row>
    <row r="6" spans="1:15">
      <c r="A6" s="1" t="s">
        <v>25</v>
      </c>
      <c r="B6" s="2">
        <v>75</v>
      </c>
      <c r="C6" s="2">
        <v>100</v>
      </c>
      <c r="D6" s="2">
        <v>0.3</v>
      </c>
      <c r="E6" s="2">
        <v>0.3</v>
      </c>
      <c r="F6" s="2">
        <v>8.6</v>
      </c>
      <c r="G6" s="2">
        <v>41.3</v>
      </c>
      <c r="H6" s="2"/>
      <c r="I6" s="2">
        <v>8.8000000000000007</v>
      </c>
      <c r="J6" s="2">
        <v>4.4000000000000004</v>
      </c>
      <c r="K6" s="2">
        <v>0.5</v>
      </c>
      <c r="L6" s="2">
        <v>14.1</v>
      </c>
      <c r="M6" s="2">
        <v>9.6999999999999993</v>
      </c>
      <c r="N6" s="2">
        <v>7.1</v>
      </c>
      <c r="O6" s="2">
        <v>1.9</v>
      </c>
    </row>
    <row r="7" spans="1: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>
      <c r="A8" s="3" t="s">
        <v>18</v>
      </c>
      <c r="B8" s="4"/>
      <c r="C8" s="4"/>
      <c r="D8" s="4">
        <f t="shared" ref="D8:O8" si="0">SUM(D3:D7)</f>
        <v>15.200000000000001</v>
      </c>
      <c r="E8" s="4">
        <f t="shared" si="0"/>
        <v>18</v>
      </c>
      <c r="F8" s="4">
        <f t="shared" si="0"/>
        <v>104.4</v>
      </c>
      <c r="G8" s="4">
        <f t="shared" si="0"/>
        <v>553.69999999999993</v>
      </c>
      <c r="H8" s="4">
        <f t="shared" si="0"/>
        <v>0.2</v>
      </c>
      <c r="I8" s="4">
        <f t="shared" si="0"/>
        <v>9.4</v>
      </c>
      <c r="J8" s="4">
        <f t="shared" si="0"/>
        <v>4.5200000000000005</v>
      </c>
      <c r="K8" s="4">
        <f t="shared" si="0"/>
        <v>2.6</v>
      </c>
      <c r="L8" s="4">
        <f t="shared" si="0"/>
        <v>255.70000000000002</v>
      </c>
      <c r="M8" s="4">
        <f t="shared" si="0"/>
        <v>209.3</v>
      </c>
      <c r="N8" s="4">
        <f t="shared" si="0"/>
        <v>32.1</v>
      </c>
      <c r="O8" s="4">
        <f t="shared" si="0"/>
        <v>3.66</v>
      </c>
    </row>
    <row r="9" spans="1:1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3" t="s">
        <v>19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 t="s">
        <v>77</v>
      </c>
      <c r="B12" s="2">
        <v>8</v>
      </c>
      <c r="C12" s="2">
        <v>250</v>
      </c>
      <c r="D12" s="2">
        <v>0.8</v>
      </c>
      <c r="E12" s="2">
        <v>3.2</v>
      </c>
      <c r="F12" s="2">
        <v>5.2</v>
      </c>
      <c r="G12" s="2">
        <v>22.2</v>
      </c>
      <c r="H12" s="2">
        <v>0</v>
      </c>
      <c r="I12" s="2">
        <v>13</v>
      </c>
      <c r="J12" s="2">
        <v>1</v>
      </c>
      <c r="K12" s="2">
        <v>0.1</v>
      </c>
      <c r="L12" s="2">
        <v>8.6999999999999993</v>
      </c>
      <c r="M12" s="2">
        <v>21.8</v>
      </c>
      <c r="N12" s="2">
        <v>10.7</v>
      </c>
      <c r="O12" s="2">
        <v>0.8</v>
      </c>
    </row>
    <row r="13" spans="1:15">
      <c r="A13" s="1" t="s">
        <v>28</v>
      </c>
      <c r="B13" s="2">
        <v>17</v>
      </c>
      <c r="C13" s="2">
        <v>180</v>
      </c>
      <c r="D13" s="2">
        <v>7.7</v>
      </c>
      <c r="E13" s="2">
        <v>9.6</v>
      </c>
      <c r="F13" s="2">
        <v>75.599999999999994</v>
      </c>
      <c r="G13" s="2">
        <v>805.8</v>
      </c>
      <c r="H13" s="2"/>
      <c r="I13" s="2"/>
      <c r="J13" s="2">
        <v>1.4</v>
      </c>
      <c r="K13" s="2">
        <v>163.9</v>
      </c>
      <c r="L13" s="2">
        <v>171</v>
      </c>
      <c r="M13" s="2">
        <v>26.6</v>
      </c>
      <c r="N13" s="2">
        <v>1.7</v>
      </c>
      <c r="O13" s="2">
        <v>1.4</v>
      </c>
    </row>
    <row r="14" spans="1:15">
      <c r="A14" s="1" t="s">
        <v>78</v>
      </c>
      <c r="B14" s="2">
        <v>119</v>
      </c>
      <c r="C14" s="2">
        <v>100</v>
      </c>
      <c r="D14" s="2">
        <v>11.4</v>
      </c>
      <c r="E14" s="2">
        <v>15.8</v>
      </c>
      <c r="F14" s="2">
        <v>2.5</v>
      </c>
      <c r="G14" s="2">
        <v>197</v>
      </c>
      <c r="H14" s="2">
        <v>0.2</v>
      </c>
      <c r="I14" s="2">
        <v>20</v>
      </c>
      <c r="J14" s="2">
        <v>2.4</v>
      </c>
      <c r="K14" s="2">
        <v>1.9</v>
      </c>
      <c r="L14" s="2">
        <v>32.9</v>
      </c>
      <c r="M14" s="2">
        <v>224.7</v>
      </c>
      <c r="N14" s="2">
        <v>13.5</v>
      </c>
      <c r="O14" s="2">
        <v>5.5</v>
      </c>
    </row>
    <row r="15" spans="1:15">
      <c r="A15" s="1" t="s">
        <v>79</v>
      </c>
      <c r="B15" s="2">
        <v>53</v>
      </c>
      <c r="C15" s="2">
        <v>100</v>
      </c>
      <c r="D15" s="2">
        <v>8.3000000000000007</v>
      </c>
      <c r="E15" s="2">
        <v>6.8</v>
      </c>
      <c r="F15" s="2">
        <v>24.7</v>
      </c>
      <c r="G15" s="2">
        <v>199</v>
      </c>
      <c r="H15" s="2">
        <v>0.3</v>
      </c>
      <c r="I15" s="2">
        <v>19</v>
      </c>
      <c r="J15" s="2">
        <v>0.3</v>
      </c>
      <c r="K15" s="2">
        <v>5.8</v>
      </c>
      <c r="L15" s="2">
        <v>74.8</v>
      </c>
      <c r="M15" s="2">
        <v>121.5</v>
      </c>
      <c r="N15" s="2">
        <v>42.8</v>
      </c>
      <c r="O15" s="2">
        <v>3.5</v>
      </c>
    </row>
    <row r="16" spans="1:15">
      <c r="A16" s="1" t="s">
        <v>29</v>
      </c>
      <c r="B16" s="2">
        <v>63</v>
      </c>
      <c r="C16" s="2">
        <v>180</v>
      </c>
      <c r="D16" s="2"/>
      <c r="E16" s="2"/>
      <c r="F16" s="2">
        <v>23.5</v>
      </c>
      <c r="G16" s="2">
        <v>95.3</v>
      </c>
      <c r="H16" s="2"/>
      <c r="I16" s="2"/>
      <c r="J16" s="2">
        <v>0.8</v>
      </c>
      <c r="K16" s="2"/>
      <c r="L16" s="2">
        <v>17.600000000000001</v>
      </c>
      <c r="M16" s="2">
        <v>28.2</v>
      </c>
      <c r="N16" s="2">
        <v>13.6</v>
      </c>
      <c r="O16" s="2">
        <v>0.2</v>
      </c>
    </row>
    <row r="17" spans="1:15">
      <c r="A17" s="1" t="s">
        <v>27</v>
      </c>
      <c r="B17" s="2">
        <v>80</v>
      </c>
      <c r="C17" s="2">
        <v>45</v>
      </c>
      <c r="D17" s="2">
        <v>3.4</v>
      </c>
      <c r="E17" s="2">
        <v>0.4</v>
      </c>
      <c r="F17" s="2">
        <v>22.1</v>
      </c>
      <c r="G17" s="2">
        <v>104.9</v>
      </c>
      <c r="H17" s="2">
        <v>0.13</v>
      </c>
      <c r="I17" s="2"/>
      <c r="J17" s="2">
        <v>2.2000000000000002</v>
      </c>
      <c r="K17" s="2"/>
      <c r="L17" s="2">
        <v>29.7</v>
      </c>
      <c r="M17" s="2">
        <v>86.4</v>
      </c>
      <c r="N17" s="2">
        <v>38.1</v>
      </c>
      <c r="O17" s="2">
        <v>0.9</v>
      </c>
    </row>
    <row r="18" spans="1:15">
      <c r="A18" s="1" t="s">
        <v>62</v>
      </c>
      <c r="B18" s="2">
        <v>79</v>
      </c>
      <c r="C18" s="2">
        <v>48</v>
      </c>
      <c r="D18" s="2">
        <v>3</v>
      </c>
      <c r="E18" s="2">
        <v>9</v>
      </c>
      <c r="F18" s="2">
        <v>17.5</v>
      </c>
      <c r="G18" s="2">
        <v>163</v>
      </c>
      <c r="H18" s="2">
        <v>0.06</v>
      </c>
      <c r="I18" s="2"/>
      <c r="J18" s="2">
        <v>1.4</v>
      </c>
      <c r="K18" s="2"/>
      <c r="L18" s="2">
        <v>11.2</v>
      </c>
      <c r="M18" s="2">
        <v>76.8</v>
      </c>
      <c r="N18" s="2">
        <v>29.6</v>
      </c>
      <c r="O18" s="2">
        <v>0.7</v>
      </c>
    </row>
    <row r="19" spans="1:15">
      <c r="A19" s="3" t="s">
        <v>18</v>
      </c>
      <c r="B19" s="2"/>
      <c r="C19" s="2"/>
      <c r="D19" s="4">
        <f>SUM(D12:D18)</f>
        <v>34.599999999999994</v>
      </c>
      <c r="E19" s="4">
        <f t="shared" ref="E19:O19" si="1">SUM(E12:E18)</f>
        <v>44.8</v>
      </c>
      <c r="F19" s="4">
        <f t="shared" si="1"/>
        <v>171.1</v>
      </c>
      <c r="G19" s="4">
        <f t="shared" si="1"/>
        <v>1587.2</v>
      </c>
      <c r="H19" s="4">
        <f t="shared" si="1"/>
        <v>0.69</v>
      </c>
      <c r="I19" s="4">
        <f t="shared" si="1"/>
        <v>52</v>
      </c>
      <c r="J19" s="4">
        <f t="shared" si="1"/>
        <v>9.5</v>
      </c>
      <c r="K19" s="4">
        <f t="shared" si="1"/>
        <v>171.70000000000002</v>
      </c>
      <c r="L19" s="4">
        <f t="shared" si="1"/>
        <v>345.9</v>
      </c>
      <c r="M19" s="4">
        <f t="shared" si="1"/>
        <v>586</v>
      </c>
      <c r="N19" s="4">
        <f t="shared" si="1"/>
        <v>149.99999999999997</v>
      </c>
      <c r="O19" s="4">
        <f t="shared" si="1"/>
        <v>12.999999999999998</v>
      </c>
    </row>
    <row r="20" spans="1:15">
      <c r="A20" s="3" t="s">
        <v>110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>
      <c r="A21" s="1" t="s">
        <v>24</v>
      </c>
      <c r="B21" s="2">
        <v>105</v>
      </c>
      <c r="C21" s="2">
        <v>10</v>
      </c>
      <c r="D21" s="2"/>
      <c r="E21" s="2"/>
      <c r="F21" s="2">
        <v>8</v>
      </c>
      <c r="G21" s="2">
        <v>32.799999999999997</v>
      </c>
      <c r="H21" s="2"/>
      <c r="I21" s="2"/>
      <c r="J21" s="2"/>
      <c r="K21" s="2"/>
      <c r="M21" s="2"/>
      <c r="N21" s="2"/>
      <c r="O21" s="2"/>
    </row>
    <row r="22" spans="1:15">
      <c r="A22" s="1" t="s">
        <v>26</v>
      </c>
      <c r="B22" s="2">
        <v>67</v>
      </c>
      <c r="C22" s="2">
        <v>180</v>
      </c>
      <c r="D22" s="2">
        <v>4.8</v>
      </c>
      <c r="E22" s="2">
        <v>5.2</v>
      </c>
      <c r="F22" s="2">
        <v>8.1</v>
      </c>
      <c r="G22" s="2">
        <v>1.6</v>
      </c>
      <c r="H22" s="2">
        <v>0.1</v>
      </c>
      <c r="I22" s="2">
        <v>0.9</v>
      </c>
      <c r="J22" s="2" t="s">
        <v>105</v>
      </c>
      <c r="K22" s="2"/>
      <c r="L22" s="2">
        <v>213</v>
      </c>
      <c r="M22" s="2">
        <v>159</v>
      </c>
      <c r="N22" s="2" t="s">
        <v>106</v>
      </c>
      <c r="O22" s="2">
        <v>0.1</v>
      </c>
    </row>
    <row r="23" spans="1:15">
      <c r="A23" s="1" t="s">
        <v>47</v>
      </c>
      <c r="B23" s="2">
        <v>83</v>
      </c>
      <c r="C23" s="2">
        <v>30</v>
      </c>
      <c r="D23" s="2">
        <v>1.1000000000000001</v>
      </c>
      <c r="E23" s="2">
        <v>1.5</v>
      </c>
      <c r="F23" s="2">
        <v>11.2</v>
      </c>
      <c r="G23" s="2">
        <v>62.6</v>
      </c>
      <c r="H23" s="2"/>
      <c r="I23" s="2"/>
      <c r="J23" s="2"/>
      <c r="K23" s="2"/>
      <c r="L23" s="2">
        <v>4.4000000000000004</v>
      </c>
      <c r="M23" s="2"/>
      <c r="N23" s="2"/>
      <c r="O23" s="2">
        <v>0.4</v>
      </c>
    </row>
    <row r="24" spans="1:15">
      <c r="A24" s="3" t="s">
        <v>18</v>
      </c>
      <c r="B24" s="4"/>
      <c r="C24" s="4"/>
      <c r="D24" s="4">
        <f>SUM(D22:D23)</f>
        <v>5.9</v>
      </c>
      <c r="E24" s="4">
        <f t="shared" ref="E24:O24" si="2">SUM(E22:E23)</f>
        <v>6.7</v>
      </c>
      <c r="F24" s="4">
        <f t="shared" si="2"/>
        <v>19.299999999999997</v>
      </c>
      <c r="G24" s="4">
        <f t="shared" si="2"/>
        <v>64.2</v>
      </c>
      <c r="H24" s="4">
        <f t="shared" si="2"/>
        <v>0.1</v>
      </c>
      <c r="I24" s="4">
        <f t="shared" si="2"/>
        <v>0.9</v>
      </c>
      <c r="J24" s="4">
        <f t="shared" si="2"/>
        <v>0</v>
      </c>
      <c r="K24" s="4">
        <f t="shared" si="2"/>
        <v>0</v>
      </c>
      <c r="L24" s="4">
        <f t="shared" si="2"/>
        <v>217.4</v>
      </c>
      <c r="M24" s="4">
        <f t="shared" si="2"/>
        <v>159</v>
      </c>
      <c r="N24" s="4">
        <f t="shared" si="2"/>
        <v>0</v>
      </c>
      <c r="O24" s="4">
        <f t="shared" si="2"/>
        <v>0.5</v>
      </c>
    </row>
    <row r="25" spans="1:1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>
      <c r="A26" s="6" t="s">
        <v>20</v>
      </c>
      <c r="B26" s="4"/>
      <c r="C26" s="4"/>
      <c r="D26" s="4">
        <f t="shared" ref="D26:O26" si="3">D8+D24+D19</f>
        <v>55.699999999999996</v>
      </c>
      <c r="E26" s="4">
        <f t="shared" si="3"/>
        <v>69.5</v>
      </c>
      <c r="F26" s="4">
        <f t="shared" si="3"/>
        <v>294.8</v>
      </c>
      <c r="G26" s="4">
        <f t="shared" si="3"/>
        <v>2205.1</v>
      </c>
      <c r="H26" s="4">
        <f t="shared" si="3"/>
        <v>0.99</v>
      </c>
      <c r="I26" s="4">
        <f t="shared" si="3"/>
        <v>62.3</v>
      </c>
      <c r="J26" s="4">
        <f t="shared" si="3"/>
        <v>14.02</v>
      </c>
      <c r="K26" s="4">
        <f t="shared" si="3"/>
        <v>174.3</v>
      </c>
      <c r="L26" s="4">
        <f t="shared" si="3"/>
        <v>819</v>
      </c>
      <c r="M26" s="4">
        <f t="shared" si="3"/>
        <v>954.3</v>
      </c>
      <c r="N26" s="4">
        <f t="shared" si="3"/>
        <v>182.09999999999997</v>
      </c>
      <c r="O26" s="4">
        <f t="shared" si="3"/>
        <v>17.159999999999997</v>
      </c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>
      <c r="A32" s="13" t="s">
        <v>100</v>
      </c>
      <c r="B32" s="15" t="s">
        <v>1</v>
      </c>
      <c r="C32" s="15" t="s">
        <v>2</v>
      </c>
      <c r="D32" s="15" t="s">
        <v>3</v>
      </c>
      <c r="E32" s="15" t="s">
        <v>4</v>
      </c>
      <c r="F32" s="15" t="s">
        <v>5</v>
      </c>
      <c r="G32" s="15" t="s">
        <v>6</v>
      </c>
      <c r="H32" s="12" t="s">
        <v>7</v>
      </c>
      <c r="I32" s="12"/>
      <c r="J32" s="12"/>
      <c r="K32" s="12"/>
      <c r="L32" s="12" t="s">
        <v>8</v>
      </c>
      <c r="M32" s="12"/>
      <c r="N32" s="12"/>
      <c r="O32" s="12"/>
    </row>
    <row r="33" spans="1:15" ht="44.25" customHeight="1">
      <c r="A33" s="14"/>
      <c r="B33" s="16"/>
      <c r="C33" s="16"/>
      <c r="D33" s="16"/>
      <c r="E33" s="16"/>
      <c r="F33" s="16"/>
      <c r="G33" s="16"/>
      <c r="H33" s="5" t="s">
        <v>16</v>
      </c>
      <c r="I33" s="5" t="s">
        <v>9</v>
      </c>
      <c r="J33" s="5" t="s">
        <v>10</v>
      </c>
      <c r="K33" s="5" t="s">
        <v>11</v>
      </c>
      <c r="L33" s="5" t="s">
        <v>12</v>
      </c>
      <c r="M33" s="5" t="s">
        <v>13</v>
      </c>
      <c r="N33" s="5" t="s">
        <v>14</v>
      </c>
      <c r="O33" s="5" t="s">
        <v>15</v>
      </c>
    </row>
    <row r="34" spans="1:15">
      <c r="A34" s="3" t="s">
        <v>17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>
      <c r="A35" s="1" t="s">
        <v>30</v>
      </c>
      <c r="B35" s="2">
        <v>39</v>
      </c>
      <c r="C35" s="2">
        <v>180</v>
      </c>
      <c r="D35" s="2">
        <v>20.3</v>
      </c>
      <c r="E35" s="2">
        <v>18.399999999999999</v>
      </c>
      <c r="F35" s="2">
        <v>62.4</v>
      </c>
      <c r="G35" s="2">
        <v>400.7</v>
      </c>
      <c r="H35" s="2">
        <v>0.1</v>
      </c>
      <c r="I35" s="2">
        <v>0.3</v>
      </c>
      <c r="J35" s="2">
        <v>109.3</v>
      </c>
      <c r="K35" s="2">
        <v>5.9</v>
      </c>
      <c r="L35" s="2">
        <v>251.9</v>
      </c>
      <c r="M35" s="2">
        <v>367.9</v>
      </c>
      <c r="N35" s="2">
        <v>47.3</v>
      </c>
      <c r="O35" s="2">
        <v>1.8</v>
      </c>
    </row>
    <row r="36" spans="1:15">
      <c r="A36" s="1" t="s">
        <v>31</v>
      </c>
      <c r="B36" s="2">
        <v>86</v>
      </c>
      <c r="C36" s="2">
        <v>30</v>
      </c>
      <c r="D36" s="2">
        <v>1.3</v>
      </c>
      <c r="E36" s="2">
        <v>2.2000000000000002</v>
      </c>
      <c r="F36" s="2">
        <v>15.7</v>
      </c>
      <c r="G36" s="2">
        <v>87.8</v>
      </c>
      <c r="H36" s="2"/>
      <c r="I36" s="2"/>
      <c r="J36" s="2"/>
      <c r="K36" s="2"/>
      <c r="L36" s="2"/>
      <c r="M36" s="2"/>
      <c r="N36" s="2"/>
      <c r="O36" s="2"/>
    </row>
    <row r="37" spans="1:15">
      <c r="A37" s="1" t="s">
        <v>32</v>
      </c>
      <c r="B37" s="2">
        <v>75</v>
      </c>
      <c r="C37" s="2">
        <v>100</v>
      </c>
      <c r="D37" s="2">
        <v>0.3</v>
      </c>
      <c r="E37" s="2">
        <v>0.3</v>
      </c>
      <c r="F37" s="2">
        <v>8.6</v>
      </c>
      <c r="G37" s="2">
        <v>41.3</v>
      </c>
      <c r="H37" s="2"/>
      <c r="I37" s="2">
        <v>8.8000000000000007</v>
      </c>
      <c r="J37" s="2">
        <v>4.4000000000000004</v>
      </c>
      <c r="K37" s="2">
        <v>0.5</v>
      </c>
      <c r="L37" s="2">
        <v>14.1</v>
      </c>
      <c r="M37" s="2">
        <v>9.6999999999999993</v>
      </c>
      <c r="N37" s="2">
        <v>7.1</v>
      </c>
      <c r="O37" s="2">
        <v>1.9</v>
      </c>
    </row>
    <row r="38" spans="1:15">
      <c r="A38" s="1" t="s">
        <v>112</v>
      </c>
      <c r="B38" s="2">
        <v>60</v>
      </c>
      <c r="C38" s="2">
        <v>200</v>
      </c>
      <c r="D38" s="2"/>
      <c r="E38" s="2"/>
      <c r="F38" s="2">
        <v>25.4</v>
      </c>
      <c r="G38" s="2">
        <v>98.4</v>
      </c>
      <c r="H38" s="2"/>
      <c r="I38" s="2"/>
      <c r="J38" s="2">
        <v>1.2</v>
      </c>
      <c r="K38" s="2"/>
      <c r="L38" s="2">
        <v>19.5</v>
      </c>
      <c r="M38" s="2">
        <v>31.9</v>
      </c>
      <c r="N38" s="2">
        <v>15.3</v>
      </c>
      <c r="O38" s="2">
        <v>0.3</v>
      </c>
    </row>
    <row r="39" spans="1:15">
      <c r="A39" s="3" t="s">
        <v>18</v>
      </c>
      <c r="B39" s="4"/>
      <c r="C39" s="4"/>
      <c r="D39" s="4">
        <f t="shared" ref="D39:O39" si="4">SUM(D34:D38)</f>
        <v>21.900000000000002</v>
      </c>
      <c r="E39" s="4">
        <f t="shared" si="4"/>
        <v>20.9</v>
      </c>
      <c r="F39" s="4">
        <f t="shared" si="4"/>
        <v>112.1</v>
      </c>
      <c r="G39" s="4">
        <f t="shared" si="4"/>
        <v>628.19999999999993</v>
      </c>
      <c r="H39" s="4">
        <f t="shared" si="4"/>
        <v>0.1</v>
      </c>
      <c r="I39" s="4">
        <f t="shared" si="4"/>
        <v>9.1000000000000014</v>
      </c>
      <c r="J39" s="4">
        <f t="shared" si="4"/>
        <v>114.9</v>
      </c>
      <c r="K39" s="4">
        <f t="shared" si="4"/>
        <v>6.4</v>
      </c>
      <c r="L39" s="4">
        <f t="shared" si="4"/>
        <v>285.5</v>
      </c>
      <c r="M39" s="4">
        <f t="shared" si="4"/>
        <v>409.49999999999994</v>
      </c>
      <c r="N39" s="4">
        <f t="shared" si="4"/>
        <v>69.7</v>
      </c>
      <c r="O39" s="4">
        <f t="shared" si="4"/>
        <v>4</v>
      </c>
    </row>
    <row r="40" spans="1: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>
      <c r="A41" s="3" t="s">
        <v>19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>
      <c r="A42" s="1" t="s">
        <v>113</v>
      </c>
      <c r="B42" s="2">
        <v>1</v>
      </c>
      <c r="C42" s="2">
        <v>250</v>
      </c>
      <c r="D42" s="2">
        <v>5</v>
      </c>
      <c r="E42" s="2">
        <v>0.4</v>
      </c>
      <c r="F42" s="2">
        <v>23.6</v>
      </c>
      <c r="G42" s="2">
        <v>74.8</v>
      </c>
      <c r="H42" s="2">
        <v>0.1</v>
      </c>
      <c r="I42" s="2">
        <v>3</v>
      </c>
      <c r="J42" s="2">
        <v>1.2</v>
      </c>
      <c r="K42" s="2">
        <v>0.9</v>
      </c>
      <c r="L42" s="2">
        <v>116.2</v>
      </c>
      <c r="M42" s="2">
        <v>129.4</v>
      </c>
      <c r="N42" s="2">
        <v>20.399999999999999</v>
      </c>
      <c r="O42" s="2">
        <v>3.4</v>
      </c>
    </row>
    <row r="43" spans="1:15">
      <c r="A43" s="1" t="s">
        <v>33</v>
      </c>
      <c r="B43" s="2">
        <v>19</v>
      </c>
      <c r="C43" s="2">
        <v>150</v>
      </c>
      <c r="D43" s="2">
        <v>3.3</v>
      </c>
      <c r="E43" s="2">
        <v>9.1999999999999993</v>
      </c>
      <c r="F43" s="2">
        <v>22.7</v>
      </c>
      <c r="G43" s="2">
        <v>189.2</v>
      </c>
      <c r="H43" s="2">
        <v>0.1</v>
      </c>
      <c r="I43" s="2">
        <v>12.5</v>
      </c>
      <c r="J43" s="2"/>
      <c r="K43" s="2"/>
      <c r="L43" s="2">
        <v>24.3</v>
      </c>
      <c r="M43" s="2"/>
      <c r="N43" s="2"/>
      <c r="O43" s="2">
        <v>1.5</v>
      </c>
    </row>
    <row r="44" spans="1:15">
      <c r="A44" s="1" t="s">
        <v>34</v>
      </c>
      <c r="B44" s="2">
        <v>17</v>
      </c>
      <c r="C44" s="2">
        <v>100</v>
      </c>
      <c r="D44" s="2">
        <v>5.0999999999999996</v>
      </c>
      <c r="E44" s="2">
        <v>2.7</v>
      </c>
      <c r="F44" s="2">
        <v>9.4</v>
      </c>
      <c r="G44" s="2">
        <v>53.8</v>
      </c>
      <c r="H44" s="2">
        <v>0.04</v>
      </c>
      <c r="I44" s="2">
        <v>1.6</v>
      </c>
      <c r="J44" s="2">
        <v>1</v>
      </c>
      <c r="K44" s="2">
        <v>1.8</v>
      </c>
      <c r="L44" s="2">
        <v>23.1</v>
      </c>
      <c r="M44" s="2">
        <v>84.2</v>
      </c>
      <c r="N44" s="2">
        <v>22.2</v>
      </c>
      <c r="O44" s="2">
        <v>0.5</v>
      </c>
    </row>
    <row r="45" spans="1:15">
      <c r="A45" s="1" t="s">
        <v>80</v>
      </c>
      <c r="B45" s="2">
        <v>50</v>
      </c>
      <c r="C45" s="2">
        <v>100</v>
      </c>
      <c r="D45" s="2">
        <v>1.4</v>
      </c>
      <c r="E45" s="2">
        <v>5</v>
      </c>
      <c r="F45" s="2">
        <v>9</v>
      </c>
      <c r="G45" s="2">
        <v>47.4</v>
      </c>
      <c r="H45" s="2">
        <v>0.2</v>
      </c>
      <c r="I45" s="2">
        <v>32.4</v>
      </c>
      <c r="J45" s="2"/>
      <c r="K45" s="2"/>
      <c r="L45" s="2">
        <v>37.4</v>
      </c>
      <c r="M45" s="2"/>
      <c r="N45" s="2"/>
      <c r="O45" s="2">
        <v>0.5</v>
      </c>
    </row>
    <row r="46" spans="1:15">
      <c r="A46" s="1" t="s">
        <v>58</v>
      </c>
      <c r="B46" s="2">
        <v>104</v>
      </c>
      <c r="C46" s="2">
        <v>200</v>
      </c>
      <c r="D46" s="2">
        <v>1</v>
      </c>
      <c r="E46" s="2">
        <v>0.2</v>
      </c>
      <c r="F46" s="2">
        <v>18.399999999999999</v>
      </c>
      <c r="G46" s="2">
        <v>82.4</v>
      </c>
      <c r="H46" s="2"/>
      <c r="I46" s="2">
        <v>1.6</v>
      </c>
      <c r="J46" s="2"/>
      <c r="K46" s="2"/>
      <c r="L46" s="2">
        <v>12.6</v>
      </c>
      <c r="M46" s="2">
        <v>12.6</v>
      </c>
      <c r="N46" s="2">
        <v>70.2</v>
      </c>
      <c r="O46" s="2">
        <v>2.5</v>
      </c>
    </row>
    <row r="47" spans="1:15">
      <c r="A47" s="1" t="s">
        <v>27</v>
      </c>
      <c r="B47" s="2">
        <v>80</v>
      </c>
      <c r="C47" s="2">
        <v>45</v>
      </c>
      <c r="D47" s="2">
        <v>3.4</v>
      </c>
      <c r="E47" s="2">
        <v>0.4</v>
      </c>
      <c r="F47" s="2">
        <v>22.1</v>
      </c>
      <c r="G47" s="2">
        <v>104.9</v>
      </c>
      <c r="H47" s="2">
        <v>0.13</v>
      </c>
      <c r="I47" s="2"/>
      <c r="J47" s="2">
        <v>2.2000000000000002</v>
      </c>
      <c r="K47" s="2"/>
      <c r="L47" s="2">
        <v>29.7</v>
      </c>
      <c r="M47" s="2">
        <v>86.4</v>
      </c>
      <c r="N47" s="2">
        <v>38.1</v>
      </c>
      <c r="O47" s="2">
        <v>0.9</v>
      </c>
    </row>
    <row r="48" spans="1:15">
      <c r="A48" s="1" t="s">
        <v>63</v>
      </c>
      <c r="B48" s="2">
        <v>79</v>
      </c>
      <c r="C48" s="2">
        <v>48</v>
      </c>
      <c r="D48" s="2">
        <v>3</v>
      </c>
      <c r="E48" s="2">
        <v>9</v>
      </c>
      <c r="F48" s="2">
        <v>17.5</v>
      </c>
      <c r="G48" s="2">
        <v>163</v>
      </c>
      <c r="H48" s="2">
        <v>0.06</v>
      </c>
      <c r="I48" s="2"/>
      <c r="J48" s="2">
        <v>1.4</v>
      </c>
      <c r="K48" s="2"/>
      <c r="L48" s="2">
        <v>11.2</v>
      </c>
      <c r="M48" s="2">
        <v>76.8</v>
      </c>
      <c r="N48" s="2">
        <v>29.6</v>
      </c>
      <c r="O48" s="2">
        <v>0.7</v>
      </c>
    </row>
    <row r="49" spans="1:15">
      <c r="A49" s="1" t="s">
        <v>35</v>
      </c>
      <c r="B49" s="2">
        <v>101</v>
      </c>
      <c r="C49" s="2">
        <v>10</v>
      </c>
      <c r="D49" s="2">
        <v>0.08</v>
      </c>
      <c r="E49" s="2">
        <v>8.1</v>
      </c>
      <c r="F49" s="2">
        <v>0.08</v>
      </c>
      <c r="G49" s="2">
        <v>74.8</v>
      </c>
      <c r="H49" s="2"/>
      <c r="I49" s="2"/>
      <c r="J49" s="2"/>
      <c r="K49" s="2">
        <v>1.2</v>
      </c>
      <c r="L49" s="2">
        <v>1</v>
      </c>
      <c r="M49" s="2"/>
      <c r="N49" s="2"/>
      <c r="O49" s="2">
        <v>0.02</v>
      </c>
    </row>
    <row r="50" spans="1:15">
      <c r="A50" s="3" t="s">
        <v>18</v>
      </c>
      <c r="B50" s="2"/>
      <c r="C50" s="2"/>
      <c r="D50" s="4">
        <f>SUM(D42:D49)</f>
        <v>22.279999999999998</v>
      </c>
      <c r="E50" s="4">
        <f t="shared" ref="E50:O50" si="5">SUM(E42:E49)</f>
        <v>35</v>
      </c>
      <c r="F50" s="4">
        <f t="shared" si="5"/>
        <v>122.77999999999999</v>
      </c>
      <c r="G50" s="4">
        <f t="shared" si="5"/>
        <v>790.3</v>
      </c>
      <c r="H50" s="4">
        <f t="shared" si="5"/>
        <v>0.63000000000000012</v>
      </c>
      <c r="I50" s="4">
        <f t="shared" si="5"/>
        <v>51.1</v>
      </c>
      <c r="J50" s="4">
        <f t="shared" si="5"/>
        <v>5.8000000000000007</v>
      </c>
      <c r="K50" s="4">
        <f t="shared" si="5"/>
        <v>3.9000000000000004</v>
      </c>
      <c r="L50" s="4">
        <f t="shared" si="5"/>
        <v>255.49999999999997</v>
      </c>
      <c r="M50" s="4">
        <f t="shared" si="5"/>
        <v>389.40000000000003</v>
      </c>
      <c r="N50" s="4">
        <f t="shared" si="5"/>
        <v>180.5</v>
      </c>
      <c r="O50" s="4">
        <f t="shared" si="5"/>
        <v>10.02</v>
      </c>
    </row>
    <row r="51" spans="1:15">
      <c r="A51" s="3" t="s">
        <v>110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>
      <c r="A52" s="1" t="s">
        <v>24</v>
      </c>
      <c r="B52" s="2">
        <v>105</v>
      </c>
      <c r="C52" s="2">
        <v>10</v>
      </c>
      <c r="D52" s="2"/>
      <c r="E52" s="2"/>
      <c r="F52" s="2">
        <v>8</v>
      </c>
      <c r="G52" s="2">
        <v>32.799999999999997</v>
      </c>
      <c r="H52" s="2"/>
      <c r="I52" s="2"/>
      <c r="J52" s="2"/>
      <c r="K52" s="2"/>
      <c r="M52" s="2"/>
      <c r="N52" s="2"/>
      <c r="O52" s="2"/>
    </row>
    <row r="53" spans="1:15">
      <c r="A53" s="1" t="s">
        <v>26</v>
      </c>
      <c r="B53" s="2">
        <v>67</v>
      </c>
      <c r="C53" s="2">
        <v>180</v>
      </c>
      <c r="D53" s="2">
        <v>4.8</v>
      </c>
      <c r="E53" s="2">
        <v>5.2</v>
      </c>
      <c r="F53" s="2">
        <v>8.1</v>
      </c>
      <c r="G53" s="2">
        <v>1.6</v>
      </c>
      <c r="H53" s="2">
        <v>0.1</v>
      </c>
      <c r="I53" s="2">
        <v>0.9</v>
      </c>
      <c r="J53" s="2" t="s">
        <v>105</v>
      </c>
      <c r="K53" s="2"/>
      <c r="L53" s="2">
        <v>213</v>
      </c>
      <c r="M53" s="2">
        <v>159</v>
      </c>
      <c r="N53" s="2" t="s">
        <v>106</v>
      </c>
      <c r="O53" s="2">
        <v>0.1</v>
      </c>
    </row>
    <row r="54" spans="1:15">
      <c r="A54" s="1" t="s">
        <v>47</v>
      </c>
      <c r="B54" s="2">
        <v>83</v>
      </c>
      <c r="C54" s="2">
        <v>30</v>
      </c>
      <c r="D54" s="2">
        <v>1.1000000000000001</v>
      </c>
      <c r="E54" s="2">
        <v>1.5</v>
      </c>
      <c r="F54" s="2">
        <v>11.2</v>
      </c>
      <c r="G54" s="2">
        <v>62.6</v>
      </c>
      <c r="H54" s="2"/>
      <c r="I54" s="2"/>
      <c r="J54" s="2"/>
      <c r="K54" s="2"/>
      <c r="L54" s="2">
        <v>4.4000000000000004</v>
      </c>
      <c r="M54" s="2"/>
      <c r="N54" s="2"/>
      <c r="O54" s="2">
        <v>0.4</v>
      </c>
    </row>
    <row r="55" spans="1:15">
      <c r="A55" s="3" t="s">
        <v>18</v>
      </c>
      <c r="B55" s="4"/>
      <c r="C55" s="4"/>
      <c r="D55" s="4">
        <f>SUM(D53:D54)</f>
        <v>5.9</v>
      </c>
      <c r="E55" s="4">
        <f t="shared" ref="E55:O55" si="6">SUM(E53:E54)</f>
        <v>6.7</v>
      </c>
      <c r="F55" s="4">
        <f t="shared" si="6"/>
        <v>19.299999999999997</v>
      </c>
      <c r="G55" s="4">
        <f t="shared" si="6"/>
        <v>64.2</v>
      </c>
      <c r="H55" s="4">
        <f t="shared" si="6"/>
        <v>0.1</v>
      </c>
      <c r="I55" s="4">
        <f t="shared" si="6"/>
        <v>0.9</v>
      </c>
      <c r="J55" s="4">
        <f t="shared" si="6"/>
        <v>0</v>
      </c>
      <c r="K55" s="4">
        <f t="shared" si="6"/>
        <v>0</v>
      </c>
      <c r="L55" s="4">
        <f t="shared" si="6"/>
        <v>217.4</v>
      </c>
      <c r="M55" s="4">
        <f t="shared" si="6"/>
        <v>159</v>
      </c>
      <c r="N55" s="4">
        <f t="shared" si="6"/>
        <v>0</v>
      </c>
      <c r="O55" s="4">
        <f t="shared" si="6"/>
        <v>0.5</v>
      </c>
    </row>
    <row r="56" spans="1:1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>
      <c r="A57" s="6" t="s">
        <v>20</v>
      </c>
      <c r="B57" s="4"/>
      <c r="C57" s="4"/>
      <c r="D57" s="4">
        <f>D55+D50+D39</f>
        <v>50.08</v>
      </c>
      <c r="E57" s="4">
        <f t="shared" ref="E57:O57" si="7">E55+E50+E39</f>
        <v>62.6</v>
      </c>
      <c r="F57" s="4">
        <f t="shared" si="7"/>
        <v>254.17999999999998</v>
      </c>
      <c r="G57" s="4">
        <f t="shared" si="7"/>
        <v>1482.6999999999998</v>
      </c>
      <c r="H57" s="4">
        <f t="shared" si="7"/>
        <v>0.83000000000000007</v>
      </c>
      <c r="I57" s="4">
        <f t="shared" si="7"/>
        <v>61.1</v>
      </c>
      <c r="J57" s="4">
        <f t="shared" si="7"/>
        <v>120.7</v>
      </c>
      <c r="K57" s="4">
        <f t="shared" si="7"/>
        <v>10.3</v>
      </c>
      <c r="L57" s="4">
        <f t="shared" si="7"/>
        <v>758.4</v>
      </c>
      <c r="M57" s="4">
        <f t="shared" si="7"/>
        <v>957.90000000000009</v>
      </c>
      <c r="N57" s="4">
        <f t="shared" si="7"/>
        <v>250.2</v>
      </c>
      <c r="O57" s="4">
        <f t="shared" si="7"/>
        <v>14.52</v>
      </c>
    </row>
    <row r="58" spans="1: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>
      <c r="A63" s="13" t="s">
        <v>71</v>
      </c>
      <c r="B63" s="15" t="s">
        <v>1</v>
      </c>
      <c r="C63" s="15" t="s">
        <v>2</v>
      </c>
      <c r="D63" s="15" t="s">
        <v>3</v>
      </c>
      <c r="E63" s="15" t="s">
        <v>4</v>
      </c>
      <c r="F63" s="15" t="s">
        <v>5</v>
      </c>
      <c r="G63" s="15" t="s">
        <v>6</v>
      </c>
      <c r="H63" s="12" t="s">
        <v>7</v>
      </c>
      <c r="I63" s="12"/>
      <c r="J63" s="12"/>
      <c r="K63" s="12"/>
      <c r="L63" s="12" t="s">
        <v>8</v>
      </c>
      <c r="M63" s="12"/>
      <c r="N63" s="12"/>
      <c r="O63" s="12"/>
    </row>
    <row r="64" spans="1:15" ht="45.75" customHeight="1">
      <c r="A64" s="14"/>
      <c r="B64" s="16"/>
      <c r="C64" s="16"/>
      <c r="D64" s="16"/>
      <c r="E64" s="16"/>
      <c r="F64" s="16"/>
      <c r="G64" s="16"/>
      <c r="H64" s="5" t="s">
        <v>16</v>
      </c>
      <c r="I64" s="5" t="s">
        <v>9</v>
      </c>
      <c r="J64" s="5" t="s">
        <v>10</v>
      </c>
      <c r="K64" s="5" t="s">
        <v>11</v>
      </c>
      <c r="L64" s="5" t="s">
        <v>12</v>
      </c>
      <c r="M64" s="5" t="s">
        <v>13</v>
      </c>
      <c r="N64" s="5" t="s">
        <v>14</v>
      </c>
      <c r="O64" s="5" t="s">
        <v>15</v>
      </c>
    </row>
    <row r="65" spans="1:15">
      <c r="A65" s="3" t="s">
        <v>17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>
      <c r="A66" s="1" t="s">
        <v>114</v>
      </c>
      <c r="B66" s="2">
        <v>14</v>
      </c>
      <c r="C66" s="2">
        <v>200</v>
      </c>
      <c r="D66" s="2">
        <v>5.9</v>
      </c>
      <c r="E66" s="2">
        <v>6.7</v>
      </c>
      <c r="F66" s="2">
        <v>29.7</v>
      </c>
      <c r="G66" s="2">
        <v>202.9</v>
      </c>
      <c r="H66" s="2"/>
      <c r="I66" s="2">
        <v>0.5</v>
      </c>
      <c r="J66" s="2"/>
      <c r="K66" s="2">
        <v>0.9</v>
      </c>
      <c r="L66" s="2">
        <v>114.8</v>
      </c>
      <c r="M66" s="2">
        <v>97.8</v>
      </c>
      <c r="N66" s="2">
        <v>17.2</v>
      </c>
      <c r="O66" s="2">
        <v>0.4</v>
      </c>
    </row>
    <row r="67" spans="1:15">
      <c r="A67" s="1" t="s">
        <v>64</v>
      </c>
      <c r="B67" s="2">
        <v>66</v>
      </c>
      <c r="C67" s="2">
        <v>180</v>
      </c>
      <c r="D67" s="2">
        <v>0.05</v>
      </c>
      <c r="E67" s="2">
        <v>0</v>
      </c>
      <c r="F67" s="2">
        <v>8.1</v>
      </c>
      <c r="G67" s="2">
        <v>32.6</v>
      </c>
      <c r="H67" s="2">
        <v>0</v>
      </c>
      <c r="I67" s="2">
        <v>0</v>
      </c>
      <c r="J67" s="2">
        <v>0</v>
      </c>
      <c r="K67" s="2">
        <v>0</v>
      </c>
      <c r="L67" s="2">
        <v>9.8000000000000007</v>
      </c>
      <c r="M67" s="2">
        <v>4.5999999999999996</v>
      </c>
      <c r="N67" s="2">
        <v>3.8</v>
      </c>
      <c r="O67" s="2">
        <v>0.4</v>
      </c>
    </row>
    <row r="68" spans="1:15">
      <c r="A68" s="1" t="s">
        <v>32</v>
      </c>
      <c r="B68" s="2">
        <v>75</v>
      </c>
      <c r="C68" s="2">
        <v>100</v>
      </c>
      <c r="D68" s="2">
        <v>0.3</v>
      </c>
      <c r="E68" s="2">
        <v>0.3</v>
      </c>
      <c r="F68" s="2">
        <v>8.6</v>
      </c>
      <c r="G68" s="2">
        <v>41.3</v>
      </c>
      <c r="H68" s="2"/>
      <c r="I68" s="2">
        <v>8.8000000000000007</v>
      </c>
      <c r="J68" s="2">
        <v>4.4000000000000004</v>
      </c>
      <c r="K68" s="2">
        <v>0.5</v>
      </c>
      <c r="L68" s="2">
        <v>14.1</v>
      </c>
      <c r="M68" s="2">
        <v>9.6999999999999993</v>
      </c>
      <c r="N68" s="2">
        <v>7.1</v>
      </c>
      <c r="O68" s="2">
        <v>1.9</v>
      </c>
    </row>
    <row r="69" spans="1:15">
      <c r="A69" s="1" t="s">
        <v>93</v>
      </c>
      <c r="B69" s="2">
        <v>85</v>
      </c>
      <c r="C69" s="2">
        <v>50</v>
      </c>
      <c r="D69" s="2">
        <v>7.2</v>
      </c>
      <c r="E69" s="2">
        <v>10.3</v>
      </c>
      <c r="F69" s="2">
        <v>60.3</v>
      </c>
      <c r="G69" s="2">
        <v>355.3</v>
      </c>
      <c r="H69" s="2">
        <v>0.2</v>
      </c>
      <c r="I69" s="2"/>
      <c r="J69" s="2">
        <v>12.3</v>
      </c>
      <c r="K69" s="2">
        <v>0.1</v>
      </c>
      <c r="L69" s="2">
        <v>24.2</v>
      </c>
      <c r="M69" s="2">
        <v>0</v>
      </c>
      <c r="N69" s="2">
        <v>14.8</v>
      </c>
      <c r="O69" s="2">
        <v>1.8</v>
      </c>
    </row>
    <row r="70" spans="1:1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>
      <c r="A71" s="3" t="s">
        <v>18</v>
      </c>
      <c r="B71" s="4"/>
      <c r="C71" s="4"/>
      <c r="D71" s="4">
        <f t="shared" ref="D71" si="8">SUM(D65:D70)</f>
        <v>13.45</v>
      </c>
      <c r="E71" s="4">
        <f t="shared" ref="E71:O71" si="9">SUM(E65:E70)</f>
        <v>17.3</v>
      </c>
      <c r="F71" s="4">
        <f t="shared" si="9"/>
        <v>106.69999999999999</v>
      </c>
      <c r="G71" s="4">
        <f t="shared" si="9"/>
        <v>632.1</v>
      </c>
      <c r="H71" s="4">
        <f t="shared" si="9"/>
        <v>0.2</v>
      </c>
      <c r="I71" s="4">
        <f t="shared" si="9"/>
        <v>9.3000000000000007</v>
      </c>
      <c r="J71" s="4">
        <f t="shared" si="9"/>
        <v>16.700000000000003</v>
      </c>
      <c r="K71" s="4">
        <f t="shared" si="9"/>
        <v>1.5</v>
      </c>
      <c r="L71" s="4">
        <f t="shared" si="9"/>
        <v>162.89999999999998</v>
      </c>
      <c r="M71" s="4">
        <f t="shared" si="9"/>
        <v>112.1</v>
      </c>
      <c r="N71" s="4">
        <f t="shared" si="9"/>
        <v>42.900000000000006</v>
      </c>
      <c r="O71" s="4">
        <f t="shared" si="9"/>
        <v>4.5</v>
      </c>
    </row>
    <row r="72" spans="1: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>
      <c r="A73" s="3" t="s">
        <v>19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>
      <c r="A74" s="1" t="s">
        <v>115</v>
      </c>
      <c r="B74" s="2">
        <v>2</v>
      </c>
      <c r="C74" s="2">
        <v>250</v>
      </c>
      <c r="D74" s="2">
        <v>12.4</v>
      </c>
      <c r="E74" s="2">
        <v>19.2</v>
      </c>
      <c r="F74" s="2">
        <v>22.4</v>
      </c>
      <c r="G74" s="2">
        <v>135.9</v>
      </c>
      <c r="H74" s="2">
        <v>0.1</v>
      </c>
      <c r="I74" s="2">
        <v>3.8</v>
      </c>
      <c r="J74" s="2">
        <v>3</v>
      </c>
      <c r="K74" s="2">
        <v>0.1</v>
      </c>
      <c r="L74" s="2">
        <v>39.700000000000003</v>
      </c>
      <c r="M74" s="2">
        <v>21.8</v>
      </c>
      <c r="N74" s="2">
        <v>10.6</v>
      </c>
      <c r="O74" s="2">
        <v>1.5</v>
      </c>
    </row>
    <row r="75" spans="1:15">
      <c r="A75" s="1" t="s">
        <v>85</v>
      </c>
      <c r="B75" s="2">
        <v>15</v>
      </c>
      <c r="C75" s="2">
        <v>150</v>
      </c>
      <c r="D75" s="2">
        <v>13.2</v>
      </c>
      <c r="E75" s="2">
        <v>14.1</v>
      </c>
      <c r="F75" s="2">
        <v>86.9</v>
      </c>
      <c r="G75" s="2">
        <v>504.8</v>
      </c>
      <c r="H75" s="2">
        <v>0.3</v>
      </c>
      <c r="I75" s="2">
        <v>0</v>
      </c>
      <c r="J75" s="2">
        <v>0</v>
      </c>
      <c r="K75" s="2">
        <v>8</v>
      </c>
      <c r="L75" s="2">
        <v>1.8</v>
      </c>
      <c r="M75" s="2">
        <v>1.5</v>
      </c>
      <c r="N75" s="2">
        <v>20.6</v>
      </c>
      <c r="O75" s="2">
        <v>2.4</v>
      </c>
    </row>
    <row r="76" spans="1:15">
      <c r="A76" s="1" t="s">
        <v>37</v>
      </c>
      <c r="B76" s="2">
        <v>64</v>
      </c>
      <c r="C76" s="2">
        <v>200</v>
      </c>
      <c r="D76" s="2"/>
      <c r="E76" s="2"/>
      <c r="F76" s="2">
        <v>32.1</v>
      </c>
      <c r="G76" s="2">
        <v>120.4</v>
      </c>
      <c r="H76" s="2"/>
      <c r="I76" s="2"/>
      <c r="J76" s="2"/>
      <c r="K76" s="2"/>
      <c r="L76" s="2">
        <v>9.3000000000000007</v>
      </c>
      <c r="M76" s="2">
        <v>8.8000000000000007</v>
      </c>
      <c r="N76" s="2"/>
      <c r="O76" s="2">
        <v>0.06</v>
      </c>
    </row>
    <row r="77" spans="1:15">
      <c r="A77" s="1" t="s">
        <v>86</v>
      </c>
      <c r="B77" s="2">
        <v>108</v>
      </c>
      <c r="C77" s="2">
        <v>100</v>
      </c>
      <c r="D77" s="2">
        <v>12.6</v>
      </c>
      <c r="E77" s="2">
        <v>12.9</v>
      </c>
      <c r="F77" s="2">
        <v>13</v>
      </c>
      <c r="G77" s="2">
        <v>218.6</v>
      </c>
      <c r="H77" s="2">
        <v>0.1</v>
      </c>
      <c r="I77" s="2">
        <v>0.6</v>
      </c>
      <c r="J77" s="2">
        <v>1.2</v>
      </c>
      <c r="K77" s="2">
        <v>0</v>
      </c>
      <c r="L77" s="2">
        <v>41</v>
      </c>
      <c r="M77" s="2">
        <v>74.599999999999994</v>
      </c>
      <c r="N77" s="2">
        <v>27.5</v>
      </c>
      <c r="O77" s="2">
        <v>0.4</v>
      </c>
    </row>
    <row r="78" spans="1:15">
      <c r="A78" s="1" t="s">
        <v>38</v>
      </c>
      <c r="B78" s="2">
        <v>79</v>
      </c>
      <c r="C78" s="2">
        <v>48</v>
      </c>
      <c r="D78" s="2">
        <v>3</v>
      </c>
      <c r="E78" s="2">
        <v>9</v>
      </c>
      <c r="F78" s="2">
        <v>17.5</v>
      </c>
      <c r="G78" s="2">
        <v>163</v>
      </c>
      <c r="H78" s="2">
        <v>0.06</v>
      </c>
      <c r="I78" s="2"/>
      <c r="J78" s="2">
        <v>1.4</v>
      </c>
      <c r="K78" s="2"/>
      <c r="L78" s="2">
        <v>11.2</v>
      </c>
      <c r="M78" s="2">
        <v>76.8</v>
      </c>
      <c r="N78" s="2">
        <v>29.6</v>
      </c>
      <c r="O78" s="2">
        <v>0.7</v>
      </c>
    </row>
    <row r="79" spans="1:15">
      <c r="A79" s="1" t="s">
        <v>55</v>
      </c>
      <c r="B79" s="2">
        <v>44</v>
      </c>
      <c r="C79" s="2">
        <v>50</v>
      </c>
      <c r="D79" s="2">
        <v>1</v>
      </c>
      <c r="E79" s="2">
        <v>4.4000000000000004</v>
      </c>
      <c r="F79" s="2">
        <v>3.9</v>
      </c>
      <c r="G79" s="2">
        <v>59.5</v>
      </c>
      <c r="H79" s="2">
        <v>0.01</v>
      </c>
      <c r="I79" s="2">
        <v>0.02</v>
      </c>
      <c r="J79" s="2">
        <v>1.2</v>
      </c>
      <c r="K79" s="2">
        <v>0</v>
      </c>
      <c r="L79" s="2">
        <v>41</v>
      </c>
      <c r="M79" s="2">
        <v>74.599999999999994</v>
      </c>
      <c r="N79" s="2">
        <v>27.5</v>
      </c>
      <c r="O79" s="2">
        <v>0.4</v>
      </c>
    </row>
    <row r="80" spans="1:15">
      <c r="A80" s="3" t="s">
        <v>131</v>
      </c>
      <c r="B80" s="2"/>
      <c r="C80" s="2"/>
      <c r="D80" s="4">
        <f>SUM(D74:D79)</f>
        <v>42.2</v>
      </c>
      <c r="E80" s="4">
        <f t="shared" ref="E80:O80" si="10">SUM(E74:E79)</f>
        <v>59.599999999999994</v>
      </c>
      <c r="F80" s="4">
        <f t="shared" si="10"/>
        <v>175.8</v>
      </c>
      <c r="G80" s="4">
        <f t="shared" si="10"/>
        <v>1202.2</v>
      </c>
      <c r="H80" s="4">
        <f t="shared" si="10"/>
        <v>0.57000000000000006</v>
      </c>
      <c r="I80" s="4">
        <f t="shared" si="10"/>
        <v>4.419999999999999</v>
      </c>
      <c r="J80" s="4">
        <f t="shared" si="10"/>
        <v>6.8</v>
      </c>
      <c r="K80" s="4">
        <f t="shared" si="10"/>
        <v>8.1</v>
      </c>
      <c r="L80" s="4">
        <f t="shared" si="10"/>
        <v>144</v>
      </c>
      <c r="M80" s="4">
        <f t="shared" si="10"/>
        <v>258.10000000000002</v>
      </c>
      <c r="N80" s="4">
        <f t="shared" si="10"/>
        <v>115.80000000000001</v>
      </c>
      <c r="O80" s="4">
        <f t="shared" si="10"/>
        <v>5.4600000000000009</v>
      </c>
    </row>
    <row r="81" spans="1:15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>
      <c r="A82" s="3" t="s">
        <v>110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>
      <c r="A83" s="1" t="s">
        <v>24</v>
      </c>
      <c r="B83" s="2">
        <v>105</v>
      </c>
      <c r="C83" s="2">
        <v>10</v>
      </c>
      <c r="D83" s="2"/>
      <c r="E83" s="2"/>
      <c r="F83" s="2">
        <v>8</v>
      </c>
      <c r="G83" s="2">
        <v>32.799999999999997</v>
      </c>
      <c r="H83" s="2"/>
      <c r="I83" s="2"/>
      <c r="J83" s="2"/>
      <c r="K83" s="2"/>
      <c r="M83" s="2"/>
      <c r="N83" s="2"/>
      <c r="O83" s="2"/>
    </row>
    <row r="84" spans="1:15">
      <c r="A84" s="1" t="s">
        <v>116</v>
      </c>
      <c r="B84" s="2">
        <v>56</v>
      </c>
      <c r="C84" s="2">
        <v>200</v>
      </c>
      <c r="D84" s="2">
        <v>3.2</v>
      </c>
      <c r="E84" s="2">
        <v>2.7</v>
      </c>
      <c r="F84" s="2">
        <v>16</v>
      </c>
      <c r="G84" s="2">
        <v>10.1</v>
      </c>
      <c r="H84" s="2">
        <v>0.04</v>
      </c>
      <c r="I84" s="2">
        <v>1.3</v>
      </c>
      <c r="J84" s="2"/>
      <c r="K84" s="2"/>
      <c r="L84" s="2">
        <v>125.7</v>
      </c>
      <c r="M84" s="2"/>
      <c r="N84" s="2"/>
      <c r="O84" s="2">
        <v>0.14000000000000001</v>
      </c>
    </row>
    <row r="85" spans="1:15">
      <c r="A85" s="1" t="s">
        <v>117</v>
      </c>
      <c r="B85" s="2">
        <v>90</v>
      </c>
      <c r="C85" s="2">
        <v>60</v>
      </c>
      <c r="D85" s="2">
        <v>2.5</v>
      </c>
      <c r="E85" s="2">
        <v>1</v>
      </c>
      <c r="F85" s="2">
        <v>16.8</v>
      </c>
      <c r="G85" s="2">
        <v>86</v>
      </c>
      <c r="H85" s="2">
        <v>0.04</v>
      </c>
      <c r="I85" s="2"/>
      <c r="J85" s="2"/>
      <c r="K85" s="2"/>
      <c r="L85" s="2">
        <v>6.7</v>
      </c>
      <c r="M85" s="2"/>
      <c r="N85" s="2"/>
      <c r="O85" s="2">
        <v>0.4</v>
      </c>
    </row>
    <row r="86" spans="1:15">
      <c r="A86" s="3" t="s">
        <v>18</v>
      </c>
      <c r="B86" s="2"/>
      <c r="C86" s="2"/>
      <c r="D86" s="4">
        <f>SUM(D83:D85)</f>
        <v>5.7</v>
      </c>
      <c r="E86" s="4">
        <f t="shared" ref="E86:O86" si="11">SUM(E83:E85)</f>
        <v>3.7</v>
      </c>
      <c r="F86" s="4">
        <f t="shared" si="11"/>
        <v>40.799999999999997</v>
      </c>
      <c r="G86" s="4">
        <f t="shared" si="11"/>
        <v>128.9</v>
      </c>
      <c r="H86" s="4">
        <f t="shared" si="11"/>
        <v>0.08</v>
      </c>
      <c r="I86" s="4">
        <f t="shared" si="11"/>
        <v>1.3</v>
      </c>
      <c r="J86" s="4">
        <f t="shared" si="11"/>
        <v>0</v>
      </c>
      <c r="K86" s="4">
        <f t="shared" si="11"/>
        <v>0</v>
      </c>
      <c r="L86" s="4">
        <f t="shared" si="11"/>
        <v>132.4</v>
      </c>
      <c r="M86" s="4">
        <f t="shared" si="11"/>
        <v>0</v>
      </c>
      <c r="N86" s="4">
        <f t="shared" si="11"/>
        <v>0</v>
      </c>
      <c r="O86" s="4">
        <f t="shared" si="11"/>
        <v>0.54</v>
      </c>
    </row>
    <row r="87" spans="1:1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>
      <c r="A88" s="6" t="s">
        <v>20</v>
      </c>
      <c r="B88" s="4"/>
      <c r="C88" s="4"/>
      <c r="D88" s="4">
        <f>D86+D80+D71</f>
        <v>61.350000000000009</v>
      </c>
      <c r="E88" s="4">
        <f t="shared" ref="E88:O88" si="12">E86+E80+E71</f>
        <v>80.599999999999994</v>
      </c>
      <c r="F88" s="4">
        <f t="shared" si="12"/>
        <v>323.3</v>
      </c>
      <c r="G88" s="4">
        <f t="shared" si="12"/>
        <v>1963.2000000000003</v>
      </c>
      <c r="H88" s="4">
        <f t="shared" si="12"/>
        <v>0.85000000000000009</v>
      </c>
      <c r="I88" s="4">
        <f t="shared" si="12"/>
        <v>15.02</v>
      </c>
      <c r="J88" s="4">
        <f t="shared" si="12"/>
        <v>23.500000000000004</v>
      </c>
      <c r="K88" s="4">
        <f t="shared" si="12"/>
        <v>9.6</v>
      </c>
      <c r="L88" s="4">
        <f t="shared" si="12"/>
        <v>439.29999999999995</v>
      </c>
      <c r="M88" s="4">
        <f t="shared" si="12"/>
        <v>370.20000000000005</v>
      </c>
      <c r="N88" s="4">
        <f t="shared" si="12"/>
        <v>158.70000000000002</v>
      </c>
      <c r="O88" s="4">
        <f t="shared" si="12"/>
        <v>10.5</v>
      </c>
    </row>
    <row r="89" spans="1: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>
      <c r="A94" s="13" t="s">
        <v>101</v>
      </c>
      <c r="B94" s="15" t="s">
        <v>1</v>
      </c>
      <c r="C94" s="15" t="s">
        <v>2</v>
      </c>
      <c r="D94" s="15" t="s">
        <v>3</v>
      </c>
      <c r="E94" s="15" t="s">
        <v>4</v>
      </c>
      <c r="F94" s="15" t="s">
        <v>5</v>
      </c>
      <c r="G94" s="15" t="s">
        <v>6</v>
      </c>
      <c r="H94" s="12" t="s">
        <v>7</v>
      </c>
      <c r="I94" s="12"/>
      <c r="J94" s="12"/>
      <c r="K94" s="12"/>
      <c r="L94" s="12" t="s">
        <v>8</v>
      </c>
      <c r="M94" s="12"/>
      <c r="N94" s="12"/>
      <c r="O94" s="12"/>
    </row>
    <row r="95" spans="1:15" ht="45" customHeight="1">
      <c r="A95" s="14"/>
      <c r="B95" s="16"/>
      <c r="C95" s="16"/>
      <c r="D95" s="16"/>
      <c r="E95" s="16"/>
      <c r="F95" s="16"/>
      <c r="G95" s="16"/>
      <c r="H95" s="5" t="s">
        <v>16</v>
      </c>
      <c r="I95" s="5" t="s">
        <v>9</v>
      </c>
      <c r="J95" s="5" t="s">
        <v>10</v>
      </c>
      <c r="K95" s="5" t="s">
        <v>11</v>
      </c>
      <c r="L95" s="5" t="s">
        <v>12</v>
      </c>
      <c r="M95" s="5" t="s">
        <v>13</v>
      </c>
      <c r="N95" s="5" t="s">
        <v>14</v>
      </c>
      <c r="O95" s="5" t="s">
        <v>15</v>
      </c>
    </row>
    <row r="96" spans="1:15">
      <c r="A96" s="3" t="s">
        <v>17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>
      <c r="A97" s="1" t="s">
        <v>39</v>
      </c>
      <c r="B97" s="2">
        <v>35</v>
      </c>
      <c r="C97" s="2">
        <v>106</v>
      </c>
      <c r="D97" s="2">
        <v>9.6999999999999993</v>
      </c>
      <c r="E97" s="2">
        <v>15.9</v>
      </c>
      <c r="F97" s="2">
        <v>41.8</v>
      </c>
      <c r="G97" s="2">
        <v>189.3</v>
      </c>
      <c r="H97" s="2">
        <v>0.05</v>
      </c>
      <c r="I97" s="2"/>
      <c r="J97" s="2">
        <v>0.2</v>
      </c>
      <c r="K97" s="2">
        <v>5.4</v>
      </c>
      <c r="L97" s="2">
        <v>76.400000000000006</v>
      </c>
      <c r="M97" s="2">
        <v>165.6</v>
      </c>
      <c r="N97" s="2">
        <v>12.7</v>
      </c>
      <c r="O97" s="2">
        <v>1.8</v>
      </c>
    </row>
    <row r="98" spans="1:15">
      <c r="A98" s="1" t="s">
        <v>82</v>
      </c>
      <c r="B98" s="2">
        <v>100</v>
      </c>
      <c r="C98" s="2">
        <v>40</v>
      </c>
      <c r="D98" s="2">
        <v>5.0999999999999996</v>
      </c>
      <c r="E98" s="2">
        <v>8.8000000000000007</v>
      </c>
      <c r="F98" s="2">
        <v>0.6</v>
      </c>
      <c r="G98" s="2">
        <v>103</v>
      </c>
      <c r="H98" s="2">
        <v>0.1</v>
      </c>
      <c r="I98" s="2">
        <v>0</v>
      </c>
      <c r="J98" s="2">
        <v>2.1</v>
      </c>
      <c r="K98" s="2">
        <v>3.2</v>
      </c>
      <c r="L98" s="2">
        <v>11.6</v>
      </c>
      <c r="M98" s="2">
        <v>11.4</v>
      </c>
      <c r="N98" s="2">
        <v>21.4</v>
      </c>
      <c r="O98" s="2">
        <v>0.7</v>
      </c>
    </row>
    <row r="99" spans="1:15">
      <c r="A99" s="1" t="s">
        <v>32</v>
      </c>
      <c r="B99" s="2">
        <v>75</v>
      </c>
      <c r="C99" s="2">
        <v>100</v>
      </c>
      <c r="D99" s="2">
        <v>0.3</v>
      </c>
      <c r="E99" s="2">
        <v>0.3</v>
      </c>
      <c r="F99" s="2">
        <v>8.6</v>
      </c>
      <c r="G99" s="2">
        <v>41.3</v>
      </c>
      <c r="H99" s="2"/>
      <c r="I99" s="2">
        <v>8.8000000000000007</v>
      </c>
      <c r="J99" s="2">
        <v>4.4000000000000004</v>
      </c>
      <c r="K99" s="2">
        <v>0.5</v>
      </c>
      <c r="L99" s="2">
        <v>14.1</v>
      </c>
      <c r="M99" s="2">
        <v>9.6999999999999993</v>
      </c>
      <c r="N99" s="2">
        <v>7.1</v>
      </c>
      <c r="O99" s="2">
        <v>1.9</v>
      </c>
    </row>
    <row r="100" spans="1:15">
      <c r="A100" s="1" t="s">
        <v>120</v>
      </c>
      <c r="B100" s="2">
        <v>62</v>
      </c>
      <c r="C100" s="2">
        <v>200</v>
      </c>
      <c r="D100" s="2">
        <v>2.2000000000000002</v>
      </c>
      <c r="E100" s="2">
        <v>2</v>
      </c>
      <c r="F100" s="2">
        <v>11.9</v>
      </c>
      <c r="G100" s="2">
        <v>72.7</v>
      </c>
      <c r="H100" s="2">
        <v>0.1</v>
      </c>
      <c r="I100" s="2">
        <v>1</v>
      </c>
      <c r="J100" s="2">
        <v>0.02</v>
      </c>
      <c r="K100" s="2"/>
      <c r="L100" s="2">
        <v>86.3</v>
      </c>
      <c r="M100" s="2"/>
      <c r="N100" s="2"/>
      <c r="O100" s="2">
        <v>0.5</v>
      </c>
    </row>
    <row r="101" spans="1:15">
      <c r="A101" s="1" t="s">
        <v>55</v>
      </c>
      <c r="B101" s="2">
        <v>44</v>
      </c>
      <c r="C101" s="2">
        <v>50</v>
      </c>
      <c r="D101" s="2">
        <v>1</v>
      </c>
      <c r="E101" s="2">
        <v>4.4000000000000004</v>
      </c>
      <c r="F101" s="2">
        <v>3.9</v>
      </c>
      <c r="G101" s="2">
        <v>59.5</v>
      </c>
      <c r="H101" s="2">
        <v>0.01</v>
      </c>
      <c r="I101" s="2">
        <v>0.02</v>
      </c>
      <c r="J101" s="2">
        <v>1.2</v>
      </c>
      <c r="K101" s="2"/>
      <c r="L101" s="2">
        <v>41</v>
      </c>
      <c r="M101" s="2">
        <v>74.599999999999994</v>
      </c>
      <c r="N101" s="2">
        <v>27.5</v>
      </c>
      <c r="O101" s="2">
        <v>0.4</v>
      </c>
    </row>
    <row r="102" spans="1:15">
      <c r="A102" s="1" t="s">
        <v>27</v>
      </c>
      <c r="B102" s="2">
        <v>88</v>
      </c>
      <c r="C102" s="2">
        <v>45</v>
      </c>
      <c r="D102" s="2">
        <v>3.4</v>
      </c>
      <c r="E102" s="2">
        <v>0.4</v>
      </c>
      <c r="F102" s="2">
        <v>22.1</v>
      </c>
      <c r="G102" s="2">
        <v>104.9</v>
      </c>
      <c r="H102" s="2">
        <v>0.13</v>
      </c>
      <c r="I102" s="2"/>
      <c r="J102" s="2">
        <v>2.2000000000000002</v>
      </c>
      <c r="K102" s="2"/>
      <c r="L102" s="2">
        <v>29.7</v>
      </c>
      <c r="M102" s="2">
        <v>86.4</v>
      </c>
      <c r="N102" s="2">
        <v>38.1</v>
      </c>
      <c r="O102" s="2">
        <v>0.9</v>
      </c>
    </row>
    <row r="103" spans="1:15">
      <c r="A103" s="3" t="s">
        <v>18</v>
      </c>
      <c r="B103" s="4"/>
      <c r="C103" s="4"/>
      <c r="D103" s="4">
        <f>SUM(D96:D102)</f>
        <v>21.7</v>
      </c>
      <c r="E103" s="4">
        <f t="shared" ref="E103:O103" si="13">SUM(E96:E102)</f>
        <v>31.800000000000004</v>
      </c>
      <c r="F103" s="4">
        <f t="shared" si="13"/>
        <v>88.9</v>
      </c>
      <c r="G103" s="4">
        <f t="shared" si="13"/>
        <v>570.70000000000005</v>
      </c>
      <c r="H103" s="4">
        <f t="shared" si="13"/>
        <v>0.39</v>
      </c>
      <c r="I103" s="4">
        <f t="shared" si="13"/>
        <v>9.82</v>
      </c>
      <c r="J103" s="4">
        <f t="shared" si="13"/>
        <v>10.120000000000001</v>
      </c>
      <c r="K103" s="4">
        <f t="shared" si="13"/>
        <v>9.1000000000000014</v>
      </c>
      <c r="L103" s="4">
        <f t="shared" si="13"/>
        <v>259.09999999999997</v>
      </c>
      <c r="M103" s="4">
        <f t="shared" si="13"/>
        <v>347.69999999999993</v>
      </c>
      <c r="N103" s="4">
        <f t="shared" si="13"/>
        <v>106.79999999999998</v>
      </c>
      <c r="O103" s="4">
        <f t="shared" si="13"/>
        <v>6.2000000000000011</v>
      </c>
    </row>
    <row r="104" spans="1:1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>
      <c r="A106" s="3" t="s">
        <v>19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>
      <c r="A107" s="1" t="s">
        <v>87</v>
      </c>
      <c r="B107" s="2">
        <v>1</v>
      </c>
      <c r="C107" s="2">
        <v>250</v>
      </c>
      <c r="D107" s="2">
        <v>6</v>
      </c>
      <c r="E107" s="2">
        <v>0.5</v>
      </c>
      <c r="F107" s="2">
        <v>28.3</v>
      </c>
      <c r="G107" s="2">
        <v>89.8</v>
      </c>
      <c r="H107" s="2">
        <v>0.1</v>
      </c>
      <c r="I107" s="2">
        <v>3.6</v>
      </c>
      <c r="J107" s="2">
        <v>1.8</v>
      </c>
      <c r="K107" s="2">
        <v>1.5</v>
      </c>
      <c r="L107" s="2">
        <v>139.4</v>
      </c>
      <c r="M107" s="2">
        <v>155.4</v>
      </c>
      <c r="N107" s="2">
        <v>24.5</v>
      </c>
      <c r="O107" s="2">
        <v>2.8</v>
      </c>
    </row>
    <row r="108" spans="1:15">
      <c r="A108" s="1" t="s">
        <v>88</v>
      </c>
      <c r="B108" s="2">
        <v>108</v>
      </c>
      <c r="C108" s="2">
        <v>200</v>
      </c>
      <c r="D108" s="2">
        <v>3.9</v>
      </c>
      <c r="E108" s="2">
        <v>2.5</v>
      </c>
      <c r="F108" s="2">
        <v>7.4</v>
      </c>
      <c r="G108" s="2">
        <v>25.5</v>
      </c>
      <c r="H108" s="2">
        <v>0.05</v>
      </c>
      <c r="I108" s="2">
        <v>19</v>
      </c>
      <c r="J108" s="2"/>
      <c r="K108" s="2"/>
      <c r="L108" s="2">
        <v>71.099999999999994</v>
      </c>
      <c r="M108" s="2"/>
      <c r="N108" s="2"/>
      <c r="O108" s="2">
        <v>0.9</v>
      </c>
    </row>
    <row r="109" spans="1:15">
      <c r="A109" s="1" t="s">
        <v>41</v>
      </c>
      <c r="B109" s="2">
        <v>57</v>
      </c>
      <c r="C109" s="2">
        <v>200</v>
      </c>
      <c r="D109" s="2">
        <v>5.7</v>
      </c>
      <c r="E109" s="2">
        <v>5.7</v>
      </c>
      <c r="F109" s="2">
        <v>38.4</v>
      </c>
      <c r="G109" s="2">
        <v>219</v>
      </c>
      <c r="H109" s="2">
        <v>0.06</v>
      </c>
      <c r="I109" s="2">
        <v>2</v>
      </c>
      <c r="J109" s="2">
        <v>0.02</v>
      </c>
      <c r="K109" s="2">
        <v>0.3</v>
      </c>
      <c r="L109" s="2">
        <v>179.4</v>
      </c>
      <c r="M109" s="2">
        <v>179</v>
      </c>
      <c r="N109" s="2">
        <v>26.1</v>
      </c>
      <c r="O109" s="2">
        <v>1</v>
      </c>
    </row>
    <row r="110" spans="1:15">
      <c r="A110" s="1" t="s">
        <v>89</v>
      </c>
      <c r="B110" s="2">
        <v>23</v>
      </c>
      <c r="C110" s="2">
        <v>80</v>
      </c>
      <c r="D110" s="2">
        <v>11.8</v>
      </c>
      <c r="E110" s="2">
        <v>8.9</v>
      </c>
      <c r="F110" s="2">
        <v>14.9</v>
      </c>
      <c r="G110" s="2">
        <v>223</v>
      </c>
      <c r="H110" s="2">
        <v>7.0000000000000007E-2</v>
      </c>
      <c r="I110" s="2">
        <v>1.1000000000000001</v>
      </c>
      <c r="J110" s="2">
        <v>51</v>
      </c>
      <c r="K110" s="2">
        <v>57.8</v>
      </c>
      <c r="L110" s="2">
        <v>141.4</v>
      </c>
      <c r="M110" s="2">
        <v>28.4</v>
      </c>
      <c r="N110" s="2">
        <v>26.2</v>
      </c>
      <c r="O110" s="2">
        <v>1.3</v>
      </c>
    </row>
    <row r="111" spans="1:15">
      <c r="A111" s="1" t="s">
        <v>38</v>
      </c>
      <c r="B111" s="2">
        <v>79</v>
      </c>
      <c r="C111" s="2">
        <v>48</v>
      </c>
      <c r="D111" s="2">
        <v>3</v>
      </c>
      <c r="E111" s="2">
        <v>9</v>
      </c>
      <c r="F111" s="2">
        <v>17.5</v>
      </c>
      <c r="G111" s="2">
        <v>163</v>
      </c>
      <c r="H111" s="2">
        <v>0.06</v>
      </c>
      <c r="I111" s="2"/>
      <c r="J111" s="2">
        <v>1.4</v>
      </c>
      <c r="K111" s="2"/>
      <c r="L111" s="2">
        <v>11.2</v>
      </c>
      <c r="M111" s="2">
        <v>76.8</v>
      </c>
      <c r="N111" s="2">
        <v>29.6</v>
      </c>
      <c r="O111" s="2">
        <v>0.7</v>
      </c>
    </row>
    <row r="112" spans="1:15">
      <c r="A112" s="3" t="s">
        <v>18</v>
      </c>
      <c r="B112" s="2"/>
      <c r="C112" s="2"/>
      <c r="D112" s="4">
        <f>SUM(D107:D111)</f>
        <v>30.400000000000002</v>
      </c>
      <c r="E112" s="4">
        <f t="shared" ref="E112:O112" si="14">SUM(E107:E111)</f>
        <v>26.6</v>
      </c>
      <c r="F112" s="4">
        <f t="shared" si="14"/>
        <v>106.5</v>
      </c>
      <c r="G112" s="4">
        <f t="shared" si="14"/>
        <v>720.3</v>
      </c>
      <c r="H112" s="4">
        <f t="shared" si="14"/>
        <v>0.34</v>
      </c>
      <c r="I112" s="4">
        <f t="shared" si="14"/>
        <v>25.700000000000003</v>
      </c>
      <c r="J112" s="4">
        <f t="shared" si="14"/>
        <v>54.22</v>
      </c>
      <c r="K112" s="4">
        <f t="shared" si="14"/>
        <v>59.599999999999994</v>
      </c>
      <c r="L112" s="4">
        <f t="shared" si="14"/>
        <v>542.5</v>
      </c>
      <c r="M112" s="4">
        <f t="shared" si="14"/>
        <v>439.59999999999997</v>
      </c>
      <c r="N112" s="4">
        <f t="shared" si="14"/>
        <v>106.4</v>
      </c>
      <c r="O112" s="4">
        <f t="shared" si="14"/>
        <v>6.6999999999999993</v>
      </c>
    </row>
    <row r="113" spans="1:15">
      <c r="A113" s="3" t="s">
        <v>110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>
      <c r="A114" s="1" t="s">
        <v>24</v>
      </c>
      <c r="B114" s="2">
        <v>105</v>
      </c>
      <c r="C114" s="2">
        <v>10</v>
      </c>
      <c r="D114" s="2"/>
      <c r="E114" s="2"/>
      <c r="F114" s="2">
        <v>8</v>
      </c>
      <c r="G114" s="2">
        <v>32.799999999999997</v>
      </c>
      <c r="H114" s="2"/>
      <c r="I114" s="2"/>
      <c r="J114" s="2"/>
      <c r="K114" s="2"/>
      <c r="M114" s="2"/>
      <c r="N114" s="2"/>
      <c r="O114" s="2"/>
    </row>
    <row r="115" spans="1:15">
      <c r="A115" s="1" t="s">
        <v>118</v>
      </c>
      <c r="B115" s="2">
        <v>69</v>
      </c>
      <c r="C115" s="2">
        <v>200</v>
      </c>
      <c r="D115" s="2">
        <v>3</v>
      </c>
      <c r="E115" s="2">
        <v>2.2999999999999998</v>
      </c>
      <c r="F115" s="2">
        <v>4.5</v>
      </c>
      <c r="G115" s="2">
        <v>72</v>
      </c>
      <c r="H115" s="2"/>
      <c r="I115" s="2">
        <v>1.1000000000000001</v>
      </c>
      <c r="J115" s="2"/>
      <c r="K115" s="2"/>
      <c r="L115" s="2">
        <v>180</v>
      </c>
      <c r="M115" s="2"/>
      <c r="N115" s="2"/>
      <c r="O115" s="2"/>
    </row>
    <row r="116" spans="1:15">
      <c r="A116" s="1" t="s">
        <v>119</v>
      </c>
      <c r="B116" s="2">
        <v>88</v>
      </c>
      <c r="C116" s="2">
        <v>45</v>
      </c>
      <c r="D116" s="2">
        <v>3.4</v>
      </c>
      <c r="E116" s="2">
        <v>0.4</v>
      </c>
      <c r="F116" s="2">
        <v>22.1</v>
      </c>
      <c r="G116" s="2">
        <v>104.9</v>
      </c>
      <c r="H116" s="2">
        <v>0.1</v>
      </c>
      <c r="I116" s="2"/>
      <c r="J116" s="2">
        <v>2.2000000000000002</v>
      </c>
      <c r="K116" s="2"/>
      <c r="L116" s="2">
        <v>29.7</v>
      </c>
      <c r="M116" s="2">
        <v>86.4</v>
      </c>
      <c r="N116" s="2">
        <v>38.1</v>
      </c>
      <c r="O116" s="2">
        <v>0.9</v>
      </c>
    </row>
    <row r="117" spans="1:15">
      <c r="A117" s="3" t="s">
        <v>18</v>
      </c>
      <c r="B117" s="2"/>
      <c r="C117" s="2"/>
      <c r="D117" s="4">
        <f>SUM(D114:D116)</f>
        <v>6.4</v>
      </c>
      <c r="E117" s="4">
        <f t="shared" ref="E117:O117" si="15">SUM(E114:E116)</f>
        <v>2.6999999999999997</v>
      </c>
      <c r="F117" s="4">
        <f t="shared" si="15"/>
        <v>34.6</v>
      </c>
      <c r="G117" s="4">
        <f t="shared" si="15"/>
        <v>209.7</v>
      </c>
      <c r="H117" s="4">
        <f t="shared" si="15"/>
        <v>0.1</v>
      </c>
      <c r="I117" s="4">
        <f t="shared" si="15"/>
        <v>1.1000000000000001</v>
      </c>
      <c r="J117" s="4">
        <f t="shared" si="15"/>
        <v>2.2000000000000002</v>
      </c>
      <c r="K117" s="4">
        <f t="shared" si="15"/>
        <v>0</v>
      </c>
      <c r="L117" s="4">
        <f t="shared" si="15"/>
        <v>209.7</v>
      </c>
      <c r="M117" s="4">
        <f t="shared" si="15"/>
        <v>86.4</v>
      </c>
      <c r="N117" s="4">
        <f t="shared" si="15"/>
        <v>38.1</v>
      </c>
      <c r="O117" s="4">
        <f t="shared" si="15"/>
        <v>0.9</v>
      </c>
    </row>
    <row r="118" spans="1:15">
      <c r="A118" s="6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>
      <c r="A119" s="6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>
      <c r="A120" s="6" t="s">
        <v>20</v>
      </c>
      <c r="B120" s="4"/>
      <c r="C120" s="4"/>
      <c r="D120" s="4">
        <f>D117+D112+D103</f>
        <v>58.5</v>
      </c>
      <c r="E120" s="4">
        <f t="shared" ref="E120:O120" si="16">E117+E112+E103</f>
        <v>61.100000000000009</v>
      </c>
      <c r="F120" s="4">
        <f t="shared" si="16"/>
        <v>230</v>
      </c>
      <c r="G120" s="4">
        <f t="shared" si="16"/>
        <v>1500.7</v>
      </c>
      <c r="H120" s="4">
        <f t="shared" si="16"/>
        <v>0.83000000000000007</v>
      </c>
      <c r="I120" s="4">
        <f t="shared" si="16"/>
        <v>36.620000000000005</v>
      </c>
      <c r="J120" s="4">
        <f t="shared" si="16"/>
        <v>66.540000000000006</v>
      </c>
      <c r="K120" s="4">
        <f t="shared" si="16"/>
        <v>68.699999999999989</v>
      </c>
      <c r="L120" s="4">
        <f t="shared" si="16"/>
        <v>1011.3</v>
      </c>
      <c r="M120" s="4">
        <f t="shared" si="16"/>
        <v>873.69999999999993</v>
      </c>
      <c r="N120" s="4">
        <f t="shared" si="16"/>
        <v>251.29999999999998</v>
      </c>
      <c r="O120" s="4">
        <f t="shared" si="16"/>
        <v>13.8</v>
      </c>
    </row>
    <row r="121" spans="1:15">
      <c r="A121" s="6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>
      <c r="A125" s="13" t="s">
        <v>102</v>
      </c>
      <c r="B125" s="15" t="s">
        <v>1</v>
      </c>
      <c r="C125" s="15" t="s">
        <v>2</v>
      </c>
      <c r="D125" s="15" t="s">
        <v>3</v>
      </c>
      <c r="E125" s="15" t="s">
        <v>4</v>
      </c>
      <c r="F125" s="15" t="s">
        <v>5</v>
      </c>
      <c r="G125" s="15" t="s">
        <v>6</v>
      </c>
      <c r="H125" s="12" t="s">
        <v>7</v>
      </c>
      <c r="I125" s="12"/>
      <c r="J125" s="12"/>
      <c r="K125" s="12"/>
      <c r="L125" s="12" t="s">
        <v>8</v>
      </c>
      <c r="M125" s="12"/>
      <c r="N125" s="12"/>
      <c r="O125" s="12"/>
    </row>
    <row r="126" spans="1:15" ht="45" customHeight="1">
      <c r="A126" s="14"/>
      <c r="B126" s="16"/>
      <c r="C126" s="16"/>
      <c r="D126" s="16"/>
      <c r="E126" s="16"/>
      <c r="F126" s="16"/>
      <c r="G126" s="16"/>
      <c r="H126" s="5" t="s">
        <v>16</v>
      </c>
      <c r="I126" s="5" t="s">
        <v>9</v>
      </c>
      <c r="J126" s="5" t="s">
        <v>10</v>
      </c>
      <c r="K126" s="5" t="s">
        <v>11</v>
      </c>
      <c r="L126" s="5" t="s">
        <v>12</v>
      </c>
      <c r="M126" s="5" t="s">
        <v>13</v>
      </c>
      <c r="N126" s="5" t="s">
        <v>14</v>
      </c>
      <c r="O126" s="5" t="s">
        <v>15</v>
      </c>
    </row>
    <row r="127" spans="1:15">
      <c r="A127" s="3" t="s">
        <v>17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>
      <c r="A128" s="1" t="s">
        <v>42</v>
      </c>
      <c r="B128" s="2">
        <v>37</v>
      </c>
      <c r="C128" s="2">
        <v>100</v>
      </c>
      <c r="D128" s="2">
        <v>12.2</v>
      </c>
      <c r="E128" s="2">
        <v>14.9</v>
      </c>
      <c r="F128" s="2">
        <v>46.9</v>
      </c>
      <c r="G128" s="2">
        <v>230.8</v>
      </c>
      <c r="H128" s="2">
        <v>0.1</v>
      </c>
      <c r="I128" s="2">
        <v>0.2</v>
      </c>
      <c r="J128" s="2"/>
      <c r="K128" s="2">
        <v>1.5</v>
      </c>
      <c r="L128" s="2">
        <v>84.8</v>
      </c>
      <c r="M128" s="2">
        <v>138.9</v>
      </c>
      <c r="N128" s="2">
        <v>17.2</v>
      </c>
      <c r="O128" s="2">
        <v>1.08</v>
      </c>
    </row>
    <row r="129" spans="1:15">
      <c r="A129" s="1" t="s">
        <v>43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>
      <c r="A130" s="1" t="s">
        <v>121</v>
      </c>
      <c r="B130" s="2">
        <v>56</v>
      </c>
      <c r="C130" s="2">
        <v>200</v>
      </c>
      <c r="D130" s="2">
        <v>3.2</v>
      </c>
      <c r="E130" s="2">
        <v>2.7</v>
      </c>
      <c r="F130" s="2">
        <v>16</v>
      </c>
      <c r="G130" s="2">
        <v>101.1</v>
      </c>
      <c r="H130" s="2">
        <v>0.04</v>
      </c>
      <c r="I130" s="2">
        <v>1.3</v>
      </c>
      <c r="J130" s="2"/>
      <c r="K130" s="2"/>
      <c r="L130" s="2">
        <v>125.7</v>
      </c>
      <c r="M130" s="2"/>
      <c r="N130" s="2"/>
      <c r="O130" s="2">
        <v>0.14000000000000001</v>
      </c>
    </row>
    <row r="131" spans="1:15">
      <c r="A131" s="7" t="s">
        <v>32</v>
      </c>
      <c r="B131" s="2">
        <v>75</v>
      </c>
      <c r="C131" s="2">
        <v>100</v>
      </c>
      <c r="D131" s="2">
        <v>0.3</v>
      </c>
      <c r="E131" s="2">
        <v>0.3</v>
      </c>
      <c r="F131" s="2">
        <v>8.6</v>
      </c>
      <c r="G131" s="2">
        <v>37.299999999999997</v>
      </c>
      <c r="H131" s="2"/>
      <c r="I131" s="2">
        <v>8.8000000000000007</v>
      </c>
      <c r="J131" s="2">
        <v>4.4000000000000004</v>
      </c>
      <c r="K131" s="2">
        <v>0.5</v>
      </c>
      <c r="L131" s="2">
        <v>14.1</v>
      </c>
      <c r="M131" s="2">
        <v>9</v>
      </c>
      <c r="N131" s="2">
        <v>7.1</v>
      </c>
      <c r="O131" s="2">
        <v>1.9</v>
      </c>
    </row>
    <row r="132" spans="1:15">
      <c r="A132" s="3" t="s">
        <v>18</v>
      </c>
      <c r="B132" s="4"/>
      <c r="C132" s="4"/>
      <c r="D132" s="4">
        <f t="shared" ref="D132:O132" si="17">SUM(D127:D131)</f>
        <v>15.7</v>
      </c>
      <c r="E132" s="4">
        <f t="shared" si="17"/>
        <v>17.900000000000002</v>
      </c>
      <c r="F132" s="4">
        <f t="shared" si="17"/>
        <v>71.5</v>
      </c>
      <c r="G132" s="4">
        <f t="shared" si="17"/>
        <v>369.2</v>
      </c>
      <c r="H132" s="4">
        <f t="shared" si="17"/>
        <v>0.14000000000000001</v>
      </c>
      <c r="I132" s="4">
        <f t="shared" si="17"/>
        <v>10.3</v>
      </c>
      <c r="J132" s="4">
        <f t="shared" si="17"/>
        <v>4.4000000000000004</v>
      </c>
      <c r="K132" s="4">
        <f t="shared" si="17"/>
        <v>2</v>
      </c>
      <c r="L132" s="4">
        <f t="shared" si="17"/>
        <v>224.6</v>
      </c>
      <c r="M132" s="4">
        <f t="shared" si="17"/>
        <v>147.9</v>
      </c>
      <c r="N132" s="4">
        <f t="shared" si="17"/>
        <v>24.299999999999997</v>
      </c>
      <c r="O132" s="4">
        <f t="shared" si="17"/>
        <v>3.12</v>
      </c>
    </row>
    <row r="133" spans="1:1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>
      <c r="A135" s="3" t="s">
        <v>19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>
      <c r="A136" s="1" t="s">
        <v>83</v>
      </c>
      <c r="B136" s="2">
        <v>3</v>
      </c>
      <c r="C136" s="2">
        <v>250</v>
      </c>
      <c r="D136" s="2">
        <v>7.3</v>
      </c>
      <c r="E136" s="2">
        <v>4.2</v>
      </c>
      <c r="F136" s="2">
        <v>21.8</v>
      </c>
      <c r="G136" s="2">
        <v>142.80000000000001</v>
      </c>
      <c r="H136" s="2">
        <v>0.1</v>
      </c>
      <c r="I136" s="2">
        <v>13.4</v>
      </c>
      <c r="J136" s="2">
        <v>0.1</v>
      </c>
      <c r="K136" s="2">
        <v>0</v>
      </c>
      <c r="L136" s="2">
        <v>58.6</v>
      </c>
      <c r="M136" s="2">
        <v>0</v>
      </c>
      <c r="N136" s="2">
        <v>0</v>
      </c>
      <c r="O136" s="2">
        <v>1.7</v>
      </c>
    </row>
    <row r="137" spans="1:15">
      <c r="A137" s="1" t="s">
        <v>84</v>
      </c>
      <c r="B137" s="2">
        <v>18</v>
      </c>
      <c r="C137" s="2">
        <v>150</v>
      </c>
      <c r="D137" s="2">
        <v>8.6999999999999993</v>
      </c>
      <c r="E137" s="2">
        <v>14.6</v>
      </c>
      <c r="F137" s="2">
        <v>75</v>
      </c>
      <c r="G137" s="2">
        <v>447.8</v>
      </c>
      <c r="H137" s="2">
        <v>0.6</v>
      </c>
      <c r="I137" s="2">
        <v>0</v>
      </c>
      <c r="J137" s="2">
        <v>0.2</v>
      </c>
      <c r="K137" s="2">
        <v>1.5</v>
      </c>
      <c r="L137" s="2">
        <v>140.69999999999999</v>
      </c>
      <c r="M137" s="2">
        <v>392.1</v>
      </c>
      <c r="N137" s="2">
        <v>115.2</v>
      </c>
      <c r="O137" s="2">
        <v>3.6</v>
      </c>
    </row>
    <row r="138" spans="1:15">
      <c r="A138" s="1" t="s">
        <v>27</v>
      </c>
      <c r="B138" s="2">
        <v>80</v>
      </c>
      <c r="C138" s="2">
        <v>45</v>
      </c>
      <c r="D138" s="2">
        <v>3.4</v>
      </c>
      <c r="E138" s="2">
        <v>0.4</v>
      </c>
      <c r="F138" s="2">
        <v>22.1</v>
      </c>
      <c r="G138" s="2">
        <v>104</v>
      </c>
      <c r="H138" s="2">
        <v>0.13</v>
      </c>
      <c r="I138" s="2"/>
      <c r="J138" s="2">
        <v>2.2000000000000002</v>
      </c>
      <c r="K138" s="2"/>
      <c r="L138" s="2">
        <v>29.7</v>
      </c>
      <c r="M138" s="2">
        <v>86.4</v>
      </c>
      <c r="N138" s="2">
        <v>38.1</v>
      </c>
      <c r="O138" s="2">
        <v>0.9</v>
      </c>
    </row>
    <row r="139" spans="1:15">
      <c r="A139" s="1" t="s">
        <v>44</v>
      </c>
      <c r="B139" s="2">
        <v>79</v>
      </c>
      <c r="C139" s="2">
        <v>48</v>
      </c>
      <c r="D139" s="2">
        <v>3</v>
      </c>
      <c r="E139" s="2">
        <v>9</v>
      </c>
      <c r="F139" s="2">
        <v>17.5</v>
      </c>
      <c r="G139" s="2">
        <v>163</v>
      </c>
      <c r="H139" s="2">
        <v>0.06</v>
      </c>
      <c r="I139" s="2"/>
      <c r="J139" s="2">
        <v>1.4</v>
      </c>
      <c r="K139" s="2"/>
      <c r="L139" s="2">
        <v>11.2</v>
      </c>
      <c r="M139" s="2">
        <v>76.8</v>
      </c>
      <c r="N139" s="2">
        <v>29.6</v>
      </c>
      <c r="O139" s="2">
        <v>0.7</v>
      </c>
    </row>
    <row r="140" spans="1:15">
      <c r="A140" s="1" t="s">
        <v>107</v>
      </c>
      <c r="B140" s="2">
        <v>66</v>
      </c>
      <c r="C140" s="2" t="s">
        <v>108</v>
      </c>
      <c r="D140" s="2">
        <v>0.05</v>
      </c>
      <c r="E140" s="2">
        <v>0</v>
      </c>
      <c r="F140" s="2">
        <v>8.1</v>
      </c>
      <c r="G140" s="2">
        <v>32.6</v>
      </c>
      <c r="H140" s="2">
        <v>0</v>
      </c>
      <c r="I140" s="2">
        <v>0</v>
      </c>
      <c r="J140" s="2">
        <v>0</v>
      </c>
      <c r="K140" s="2">
        <v>0</v>
      </c>
      <c r="L140" s="2">
        <v>9.8000000000000007</v>
      </c>
      <c r="M140" s="2">
        <v>4.5999999999999996</v>
      </c>
      <c r="N140" s="2">
        <v>3.8</v>
      </c>
      <c r="O140" s="2">
        <v>0.4</v>
      </c>
    </row>
    <row r="141" spans="1:15">
      <c r="A141" s="1" t="s">
        <v>109</v>
      </c>
      <c r="B141" s="2">
        <v>27</v>
      </c>
      <c r="C141" s="2">
        <v>100</v>
      </c>
      <c r="D141" s="2">
        <v>12.6</v>
      </c>
      <c r="E141" s="2">
        <v>13</v>
      </c>
      <c r="F141" s="2">
        <v>4</v>
      </c>
      <c r="G141" s="2">
        <v>182.3</v>
      </c>
      <c r="H141" s="2">
        <v>0.1</v>
      </c>
      <c r="I141" s="2">
        <v>5.0999999999999996</v>
      </c>
      <c r="J141" s="2">
        <v>1.5</v>
      </c>
      <c r="K141" s="2">
        <v>2.2999999999999998</v>
      </c>
      <c r="L141" s="2">
        <v>30.5</v>
      </c>
      <c r="M141" s="2">
        <v>119.2</v>
      </c>
      <c r="N141" s="2">
        <v>24</v>
      </c>
      <c r="O141" s="2">
        <v>2.1</v>
      </c>
    </row>
    <row r="142" spans="1:15">
      <c r="A142" s="1" t="s">
        <v>68</v>
      </c>
      <c r="B142" s="2">
        <v>49</v>
      </c>
      <c r="C142" s="2">
        <v>50</v>
      </c>
      <c r="D142" s="2">
        <v>0.1</v>
      </c>
      <c r="E142" s="2">
        <v>0</v>
      </c>
      <c r="F142" s="2">
        <v>0.2</v>
      </c>
      <c r="G142" s="2">
        <v>1.6</v>
      </c>
      <c r="H142" s="2">
        <v>0</v>
      </c>
      <c r="I142" s="2">
        <v>0.7</v>
      </c>
      <c r="J142" s="2">
        <v>0</v>
      </c>
      <c r="K142" s="2">
        <v>0</v>
      </c>
      <c r="L142" s="2">
        <v>2.9</v>
      </c>
      <c r="M142" s="2">
        <v>0</v>
      </c>
      <c r="N142" s="2">
        <v>0</v>
      </c>
      <c r="O142" s="2">
        <v>0.1</v>
      </c>
    </row>
    <row r="143" spans="1:15">
      <c r="A143" s="1" t="s">
        <v>40</v>
      </c>
      <c r="B143" s="2">
        <v>42</v>
      </c>
      <c r="C143" s="2">
        <v>15</v>
      </c>
      <c r="D143" s="2">
        <v>3.5</v>
      </c>
      <c r="E143" s="2">
        <v>4.5</v>
      </c>
      <c r="F143" s="2">
        <v>0</v>
      </c>
      <c r="G143" s="2">
        <v>54</v>
      </c>
      <c r="H143" s="2">
        <v>0</v>
      </c>
      <c r="I143" s="2">
        <v>0.1</v>
      </c>
      <c r="J143" s="2">
        <v>3.2</v>
      </c>
      <c r="K143" s="2">
        <v>4.8</v>
      </c>
      <c r="L143" s="2">
        <v>132</v>
      </c>
      <c r="M143" s="2">
        <v>171</v>
      </c>
      <c r="N143" s="2">
        <v>7.1</v>
      </c>
      <c r="O143" s="2">
        <v>0.2</v>
      </c>
    </row>
    <row r="144" spans="1:15">
      <c r="A144" s="3" t="s">
        <v>18</v>
      </c>
      <c r="B144" s="2"/>
      <c r="C144" s="2"/>
      <c r="D144" s="4">
        <f>SUM(D136:D143)</f>
        <v>38.65</v>
      </c>
      <c r="E144" s="4">
        <f t="shared" ref="E144:O144" si="18">SUM(E136:E143)</f>
        <v>45.7</v>
      </c>
      <c r="F144" s="4">
        <f t="shared" si="18"/>
        <v>148.69999999999999</v>
      </c>
      <c r="G144" s="4">
        <f t="shared" si="18"/>
        <v>1128.0999999999999</v>
      </c>
      <c r="H144" s="4">
        <f t="shared" si="18"/>
        <v>0.98999999999999988</v>
      </c>
      <c r="I144" s="4">
        <f t="shared" si="18"/>
        <v>19.3</v>
      </c>
      <c r="J144" s="4">
        <f t="shared" si="18"/>
        <v>8.6000000000000014</v>
      </c>
      <c r="K144" s="4">
        <f t="shared" si="18"/>
        <v>8.6</v>
      </c>
      <c r="L144" s="4">
        <f t="shared" si="18"/>
        <v>415.4</v>
      </c>
      <c r="M144" s="4">
        <f t="shared" si="18"/>
        <v>850.1</v>
      </c>
      <c r="N144" s="4">
        <f t="shared" si="18"/>
        <v>217.8</v>
      </c>
      <c r="O144" s="4">
        <f t="shared" si="18"/>
        <v>9.6999999999999993</v>
      </c>
    </row>
    <row r="145" spans="1:15">
      <c r="A145" s="3" t="s">
        <v>110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>
      <c r="A146" s="1" t="s">
        <v>24</v>
      </c>
      <c r="B146" s="2">
        <v>105</v>
      </c>
      <c r="C146" s="2">
        <v>10</v>
      </c>
      <c r="D146" s="2"/>
      <c r="E146" s="2"/>
      <c r="F146" s="2">
        <v>8</v>
      </c>
      <c r="G146" s="2">
        <v>32.799999999999997</v>
      </c>
      <c r="H146" s="2"/>
      <c r="I146" s="2"/>
      <c r="J146" s="2"/>
      <c r="K146" s="2"/>
      <c r="M146" s="2"/>
      <c r="N146" s="2"/>
      <c r="O146" s="2"/>
    </row>
    <row r="147" spans="1:15">
      <c r="A147" s="1" t="s">
        <v>122</v>
      </c>
      <c r="B147" s="2">
        <v>67</v>
      </c>
      <c r="C147" s="2">
        <v>200</v>
      </c>
      <c r="D147" s="2">
        <v>5.5</v>
      </c>
      <c r="E147" s="2">
        <v>6</v>
      </c>
      <c r="F147" s="2">
        <v>86</v>
      </c>
      <c r="G147" s="2">
        <v>108</v>
      </c>
      <c r="H147" s="2">
        <v>0.1</v>
      </c>
      <c r="I147" s="2">
        <v>1</v>
      </c>
      <c r="J147" s="2">
        <v>35.200000000000003</v>
      </c>
      <c r="K147" s="2"/>
      <c r="L147" s="2">
        <v>216</v>
      </c>
      <c r="M147" s="2">
        <v>162</v>
      </c>
      <c r="N147" s="2">
        <v>25.2</v>
      </c>
      <c r="O147" s="2">
        <v>0.2</v>
      </c>
    </row>
    <row r="148" spans="1:15">
      <c r="A148" s="1" t="s">
        <v>117</v>
      </c>
      <c r="B148" s="2">
        <v>90</v>
      </c>
      <c r="C148" s="2">
        <v>60</v>
      </c>
      <c r="D148" s="2">
        <v>2.5</v>
      </c>
      <c r="E148" s="2">
        <v>1</v>
      </c>
      <c r="F148" s="2">
        <v>16.8</v>
      </c>
      <c r="G148" s="2">
        <v>86</v>
      </c>
      <c r="H148" s="2">
        <v>0.04</v>
      </c>
      <c r="I148" s="2"/>
      <c r="J148" s="2"/>
      <c r="K148" s="2"/>
      <c r="L148" s="2">
        <v>6.7</v>
      </c>
      <c r="M148" s="2"/>
      <c r="N148" s="2"/>
      <c r="O148" s="2">
        <v>0.4</v>
      </c>
    </row>
    <row r="149" spans="1:15">
      <c r="A149" s="3" t="s">
        <v>18</v>
      </c>
      <c r="B149" s="2"/>
      <c r="C149" s="2"/>
      <c r="D149" s="4">
        <f>SUM(D146:D148)</f>
        <v>8</v>
      </c>
      <c r="E149" s="4">
        <f t="shared" ref="E149:O149" si="19">SUM(E146:E148)</f>
        <v>7</v>
      </c>
      <c r="F149" s="4">
        <f t="shared" si="19"/>
        <v>110.8</v>
      </c>
      <c r="G149" s="4">
        <f t="shared" si="19"/>
        <v>226.8</v>
      </c>
      <c r="H149" s="4">
        <f t="shared" si="19"/>
        <v>0.14000000000000001</v>
      </c>
      <c r="I149" s="4">
        <f t="shared" si="19"/>
        <v>1</v>
      </c>
      <c r="J149" s="4">
        <f t="shared" si="19"/>
        <v>35.200000000000003</v>
      </c>
      <c r="K149" s="4">
        <f t="shared" si="19"/>
        <v>0</v>
      </c>
      <c r="L149" s="4">
        <f t="shared" si="19"/>
        <v>222.7</v>
      </c>
      <c r="M149" s="4">
        <f t="shared" si="19"/>
        <v>162</v>
      </c>
      <c r="N149" s="4">
        <f t="shared" si="19"/>
        <v>25.2</v>
      </c>
      <c r="O149" s="4">
        <f t="shared" si="19"/>
        <v>0.60000000000000009</v>
      </c>
    </row>
    <row r="150" spans="1:15">
      <c r="A150" s="1"/>
      <c r="B150" s="2"/>
      <c r="C150" s="2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>
      <c r="A151" s="6" t="s">
        <v>20</v>
      </c>
      <c r="B151" s="4"/>
      <c r="C151" s="4"/>
      <c r="D151" s="4">
        <f>D149+D144+D132</f>
        <v>62.349999999999994</v>
      </c>
      <c r="E151" s="4">
        <f t="shared" ref="E151:O151" si="20">E149+E144+E132</f>
        <v>70.600000000000009</v>
      </c>
      <c r="F151" s="4">
        <f t="shared" si="20"/>
        <v>331</v>
      </c>
      <c r="G151" s="4">
        <f t="shared" si="20"/>
        <v>1724.1</v>
      </c>
      <c r="H151" s="4">
        <f t="shared" si="20"/>
        <v>1.27</v>
      </c>
      <c r="I151" s="4">
        <f t="shared" si="20"/>
        <v>30.6</v>
      </c>
      <c r="J151" s="4">
        <f t="shared" si="20"/>
        <v>48.2</v>
      </c>
      <c r="K151" s="4">
        <f t="shared" si="20"/>
        <v>10.6</v>
      </c>
      <c r="L151" s="4">
        <f t="shared" si="20"/>
        <v>862.69999999999993</v>
      </c>
      <c r="M151" s="4">
        <f t="shared" si="20"/>
        <v>1160</v>
      </c>
      <c r="N151" s="4">
        <f t="shared" si="20"/>
        <v>267.3</v>
      </c>
      <c r="O151" s="4">
        <f t="shared" si="20"/>
        <v>13.419999999999998</v>
      </c>
    </row>
    <row r="152" spans="1: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>
      <c r="A156" s="13" t="s">
        <v>60</v>
      </c>
      <c r="B156" s="15" t="s">
        <v>1</v>
      </c>
      <c r="C156" s="15" t="s">
        <v>2</v>
      </c>
      <c r="D156" s="15" t="s">
        <v>3</v>
      </c>
      <c r="E156" s="15" t="s">
        <v>4</v>
      </c>
      <c r="F156" s="15" t="s">
        <v>5</v>
      </c>
      <c r="G156" s="15" t="s">
        <v>6</v>
      </c>
      <c r="H156" s="12" t="s">
        <v>7</v>
      </c>
      <c r="I156" s="12"/>
      <c r="J156" s="12"/>
      <c r="K156" s="12"/>
      <c r="L156" s="12" t="s">
        <v>8</v>
      </c>
      <c r="M156" s="12"/>
      <c r="N156" s="12"/>
      <c r="O156" s="12"/>
    </row>
    <row r="157" spans="1:15" ht="45.75" customHeight="1">
      <c r="A157" s="14"/>
      <c r="B157" s="16"/>
      <c r="C157" s="16"/>
      <c r="D157" s="16"/>
      <c r="E157" s="16"/>
      <c r="F157" s="16"/>
      <c r="G157" s="16"/>
      <c r="H157" s="5" t="s">
        <v>16</v>
      </c>
      <c r="I157" s="5" t="s">
        <v>9</v>
      </c>
      <c r="J157" s="5" t="s">
        <v>10</v>
      </c>
      <c r="K157" s="5" t="s">
        <v>11</v>
      </c>
      <c r="L157" s="5" t="s">
        <v>12</v>
      </c>
      <c r="M157" s="5" t="s">
        <v>13</v>
      </c>
      <c r="N157" s="5" t="s">
        <v>14</v>
      </c>
      <c r="O157" s="5" t="s">
        <v>15</v>
      </c>
    </row>
    <row r="158" spans="1:15">
      <c r="A158" s="3" t="s">
        <v>17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>
      <c r="A159" s="1" t="s">
        <v>45</v>
      </c>
      <c r="B159" s="2">
        <v>38</v>
      </c>
      <c r="C159" s="2">
        <v>165</v>
      </c>
      <c r="D159" s="2">
        <v>20.9</v>
      </c>
      <c r="E159" s="2">
        <v>22.8</v>
      </c>
      <c r="F159" s="2">
        <v>86</v>
      </c>
      <c r="G159" s="2">
        <v>310.7</v>
      </c>
      <c r="H159" s="2">
        <v>0.1</v>
      </c>
      <c r="I159" s="2">
        <v>0.8</v>
      </c>
      <c r="J159" s="2">
        <v>0.4</v>
      </c>
      <c r="K159" s="2">
        <v>0.2</v>
      </c>
      <c r="L159" s="2">
        <v>251.5</v>
      </c>
      <c r="M159" s="2">
        <v>383.3</v>
      </c>
      <c r="N159" s="2">
        <v>54.3</v>
      </c>
      <c r="O159" s="2">
        <v>0.9</v>
      </c>
    </row>
    <row r="160" spans="1:15">
      <c r="A160" s="1" t="s">
        <v>46</v>
      </c>
      <c r="B160" s="2">
        <v>86</v>
      </c>
      <c r="C160" s="2">
        <v>30</v>
      </c>
      <c r="D160" s="2">
        <v>1.3</v>
      </c>
      <c r="E160" s="2">
        <v>2.2000000000000002</v>
      </c>
      <c r="F160" s="2">
        <v>15.7</v>
      </c>
      <c r="G160" s="2">
        <v>87.8</v>
      </c>
      <c r="H160" s="2"/>
      <c r="I160" s="2"/>
      <c r="J160" s="2"/>
      <c r="K160" s="2"/>
      <c r="L160" s="2"/>
      <c r="M160" s="2"/>
      <c r="N160" s="2"/>
      <c r="O160" s="2"/>
    </row>
    <row r="161" spans="1:15">
      <c r="A161" s="1" t="s">
        <v>123</v>
      </c>
      <c r="B161" s="2">
        <v>59</v>
      </c>
      <c r="C161" s="2">
        <v>200</v>
      </c>
      <c r="D161" s="2">
        <v>0.2</v>
      </c>
      <c r="E161" s="2">
        <v>0.04</v>
      </c>
      <c r="F161" s="2">
        <v>10.199999999999999</v>
      </c>
      <c r="G161" s="2">
        <v>41</v>
      </c>
      <c r="H161" s="2"/>
      <c r="I161" s="2">
        <v>2.8</v>
      </c>
      <c r="J161" s="2"/>
      <c r="K161" s="2"/>
      <c r="L161" s="2">
        <v>3.1</v>
      </c>
      <c r="M161" s="2"/>
      <c r="N161" s="2"/>
      <c r="O161" s="2">
        <v>0.08</v>
      </c>
    </row>
    <row r="162" spans="1:15">
      <c r="A162" s="1" t="s">
        <v>32</v>
      </c>
      <c r="B162" s="2">
        <v>75</v>
      </c>
      <c r="C162" s="2">
        <v>100</v>
      </c>
      <c r="D162" s="2">
        <v>0.3</v>
      </c>
      <c r="E162" s="2">
        <v>0.3</v>
      </c>
      <c r="F162" s="2">
        <v>8.6</v>
      </c>
      <c r="G162" s="2">
        <v>37.299999999999997</v>
      </c>
      <c r="H162" s="2"/>
      <c r="I162" s="2">
        <v>8.8000000000000007</v>
      </c>
      <c r="J162" s="2">
        <v>4.4000000000000004</v>
      </c>
      <c r="K162" s="2">
        <v>0.5</v>
      </c>
      <c r="L162" s="2">
        <v>14.1</v>
      </c>
      <c r="M162" s="2">
        <v>9</v>
      </c>
      <c r="N162" s="2">
        <v>7</v>
      </c>
      <c r="O162" s="2">
        <v>1.9</v>
      </c>
    </row>
    <row r="163" spans="1:15">
      <c r="A163" s="3" t="s">
        <v>18</v>
      </c>
      <c r="B163" s="4"/>
      <c r="C163" s="4"/>
      <c r="D163" s="4">
        <f t="shared" ref="D163:O163" si="21">SUM(D158:D162)</f>
        <v>22.7</v>
      </c>
      <c r="E163" s="4">
        <f t="shared" si="21"/>
        <v>25.34</v>
      </c>
      <c r="F163" s="4">
        <f t="shared" si="21"/>
        <v>120.5</v>
      </c>
      <c r="G163" s="4">
        <f t="shared" si="21"/>
        <v>476.8</v>
      </c>
      <c r="H163" s="4">
        <f t="shared" si="21"/>
        <v>0.1</v>
      </c>
      <c r="I163" s="4">
        <f t="shared" si="21"/>
        <v>12.4</v>
      </c>
      <c r="J163" s="4">
        <f t="shared" si="21"/>
        <v>4.8000000000000007</v>
      </c>
      <c r="K163" s="4">
        <f t="shared" si="21"/>
        <v>0.7</v>
      </c>
      <c r="L163" s="4">
        <f t="shared" si="21"/>
        <v>268.7</v>
      </c>
      <c r="M163" s="4">
        <f t="shared" si="21"/>
        <v>392.3</v>
      </c>
      <c r="N163" s="4">
        <f t="shared" si="21"/>
        <v>61.3</v>
      </c>
      <c r="O163" s="4">
        <f t="shared" si="21"/>
        <v>2.88</v>
      </c>
    </row>
    <row r="164" spans="1: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>
      <c r="A165" s="3" t="s">
        <v>19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>
      <c r="A166" s="1" t="s">
        <v>124</v>
      </c>
      <c r="B166" s="2">
        <v>10</v>
      </c>
      <c r="C166" s="2">
        <v>300</v>
      </c>
      <c r="D166" s="2">
        <v>11.2</v>
      </c>
      <c r="E166" s="2">
        <v>7.4</v>
      </c>
      <c r="F166" s="2">
        <v>9</v>
      </c>
      <c r="G166" s="2">
        <v>40.799999999999997</v>
      </c>
      <c r="H166" s="2">
        <v>0.2</v>
      </c>
      <c r="I166" s="2">
        <v>11.4</v>
      </c>
      <c r="J166" s="2">
        <v>1.2</v>
      </c>
      <c r="K166" s="2">
        <v>0.1</v>
      </c>
      <c r="L166" s="2">
        <v>90.2</v>
      </c>
      <c r="M166" s="2">
        <v>41.2</v>
      </c>
      <c r="N166" s="2">
        <v>17.8</v>
      </c>
      <c r="O166" s="2">
        <v>1.2</v>
      </c>
    </row>
    <row r="167" spans="1:15">
      <c r="A167" s="1" t="s">
        <v>94</v>
      </c>
      <c r="B167" s="2">
        <v>21</v>
      </c>
      <c r="C167" s="2">
        <v>200</v>
      </c>
      <c r="D167" s="2">
        <v>1.9</v>
      </c>
      <c r="E167" s="2">
        <v>6</v>
      </c>
      <c r="F167" s="2">
        <v>15.8</v>
      </c>
      <c r="G167" s="2">
        <v>124.4</v>
      </c>
      <c r="H167" s="2">
        <v>0.1</v>
      </c>
      <c r="I167" s="2">
        <v>26.8</v>
      </c>
      <c r="J167" s="2">
        <v>0</v>
      </c>
      <c r="K167" s="2">
        <v>0</v>
      </c>
      <c r="L167" s="2">
        <v>41.2</v>
      </c>
      <c r="M167" s="2">
        <v>0</v>
      </c>
      <c r="N167" s="2">
        <v>0</v>
      </c>
      <c r="O167" s="2">
        <v>1.1000000000000001</v>
      </c>
    </row>
    <row r="168" spans="1:15">
      <c r="A168" s="1" t="s">
        <v>125</v>
      </c>
      <c r="B168" s="2">
        <v>34</v>
      </c>
      <c r="C168" s="2">
        <v>40</v>
      </c>
      <c r="D168" s="2">
        <v>5.0999999999999996</v>
      </c>
      <c r="E168" s="2">
        <v>4.5999999999999996</v>
      </c>
      <c r="F168" s="2">
        <v>0.3</v>
      </c>
      <c r="G168" s="2">
        <v>63</v>
      </c>
      <c r="H168" s="2">
        <v>0.03</v>
      </c>
      <c r="I168" s="2"/>
      <c r="J168" s="2">
        <v>0.1</v>
      </c>
      <c r="K168" s="2"/>
      <c r="L168" s="2">
        <v>22</v>
      </c>
      <c r="M168" s="2">
        <v>76.8</v>
      </c>
      <c r="N168" s="2">
        <v>4.8</v>
      </c>
      <c r="O168" s="2">
        <v>1</v>
      </c>
    </row>
    <row r="169" spans="1:15">
      <c r="A169" s="1" t="s">
        <v>29</v>
      </c>
      <c r="B169" s="2">
        <v>60</v>
      </c>
      <c r="C169" s="2">
        <v>200</v>
      </c>
      <c r="D169" s="2"/>
      <c r="E169" s="2"/>
      <c r="F169" s="2">
        <v>25.4</v>
      </c>
      <c r="G169" s="2">
        <v>98.4</v>
      </c>
      <c r="H169" s="2"/>
      <c r="I169" s="2"/>
      <c r="J169" s="2">
        <v>1.2</v>
      </c>
      <c r="K169" s="2"/>
      <c r="L169" s="2">
        <v>19.5</v>
      </c>
      <c r="M169" s="2">
        <v>31.9</v>
      </c>
      <c r="N169" s="2">
        <v>15.3</v>
      </c>
      <c r="O169" s="2">
        <v>0.3</v>
      </c>
    </row>
    <row r="170" spans="1:15">
      <c r="A170" s="1" t="s">
        <v>47</v>
      </c>
      <c r="B170" s="2">
        <v>83</v>
      </c>
      <c r="C170" s="2">
        <v>30</v>
      </c>
      <c r="D170" s="2">
        <v>1.1000000000000001</v>
      </c>
      <c r="E170" s="2">
        <v>1.5</v>
      </c>
      <c r="F170" s="2">
        <v>11.2</v>
      </c>
      <c r="G170" s="2">
        <v>62.6</v>
      </c>
      <c r="H170" s="2"/>
      <c r="I170" s="2"/>
      <c r="J170" s="2"/>
      <c r="K170" s="2"/>
      <c r="L170" s="2">
        <v>4.4000000000000004</v>
      </c>
      <c r="M170" s="2"/>
      <c r="N170" s="2"/>
      <c r="O170" s="2">
        <v>0.4</v>
      </c>
    </row>
    <row r="171" spans="1:15">
      <c r="A171" s="1" t="s">
        <v>27</v>
      </c>
      <c r="B171" s="2">
        <v>80</v>
      </c>
      <c r="C171" s="2">
        <v>45</v>
      </c>
      <c r="D171" s="2">
        <v>3.4</v>
      </c>
      <c r="E171" s="2">
        <v>0.4</v>
      </c>
      <c r="F171" s="2">
        <v>22.1</v>
      </c>
      <c r="G171" s="2">
        <v>104.9</v>
      </c>
      <c r="H171" s="2">
        <v>0.13</v>
      </c>
      <c r="I171" s="2"/>
      <c r="J171" s="2">
        <v>2.2000000000000002</v>
      </c>
      <c r="K171" s="2"/>
      <c r="L171" s="2">
        <v>19.7</v>
      </c>
      <c r="M171" s="2">
        <v>86.4</v>
      </c>
      <c r="N171" s="2">
        <v>38.1</v>
      </c>
      <c r="O171" s="2">
        <v>0.9</v>
      </c>
    </row>
    <row r="172" spans="1:15">
      <c r="A172" s="1" t="s">
        <v>48</v>
      </c>
      <c r="B172" s="2">
        <v>79</v>
      </c>
      <c r="C172" s="2">
        <v>48</v>
      </c>
      <c r="D172" s="2">
        <v>3</v>
      </c>
      <c r="E172" s="2">
        <v>9</v>
      </c>
      <c r="F172" s="2">
        <v>17.5</v>
      </c>
      <c r="G172" s="2">
        <v>163</v>
      </c>
      <c r="H172" s="2">
        <v>0.06</v>
      </c>
      <c r="I172" s="2"/>
      <c r="J172" s="2">
        <v>1.4</v>
      </c>
      <c r="K172" s="2"/>
      <c r="L172" s="2">
        <v>11.2</v>
      </c>
      <c r="M172" s="2">
        <v>76.8</v>
      </c>
      <c r="N172" s="2">
        <v>29.6</v>
      </c>
      <c r="O172" s="2">
        <v>0.7</v>
      </c>
    </row>
    <row r="173" spans="1:15">
      <c r="A173" s="3" t="s">
        <v>18</v>
      </c>
      <c r="B173" s="2"/>
      <c r="C173" s="2"/>
      <c r="D173" s="4">
        <f>SUM(D166:D172)</f>
        <v>25.7</v>
      </c>
      <c r="E173" s="4">
        <f t="shared" ref="E173:O173" si="22">SUM(E166:E172)</f>
        <v>28.9</v>
      </c>
      <c r="F173" s="4">
        <f t="shared" si="22"/>
        <v>101.30000000000001</v>
      </c>
      <c r="G173" s="4">
        <f t="shared" si="22"/>
        <v>657.1</v>
      </c>
      <c r="H173" s="4">
        <f t="shared" si="22"/>
        <v>0.52</v>
      </c>
      <c r="I173" s="4">
        <f t="shared" si="22"/>
        <v>38.200000000000003</v>
      </c>
      <c r="J173" s="4">
        <f t="shared" si="22"/>
        <v>6.1</v>
      </c>
      <c r="K173" s="4">
        <f t="shared" si="22"/>
        <v>0.1</v>
      </c>
      <c r="L173" s="4">
        <f t="shared" si="22"/>
        <v>208.2</v>
      </c>
      <c r="M173" s="4">
        <f t="shared" si="22"/>
        <v>313.10000000000002</v>
      </c>
      <c r="N173" s="4">
        <f t="shared" si="22"/>
        <v>105.6</v>
      </c>
      <c r="O173" s="4">
        <f t="shared" si="22"/>
        <v>5.6</v>
      </c>
    </row>
    <row r="174" spans="1:15">
      <c r="A174" s="3" t="s">
        <v>110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>
      <c r="A175" s="1" t="s">
        <v>24</v>
      </c>
      <c r="B175" s="2">
        <v>105</v>
      </c>
      <c r="C175" s="2">
        <v>10</v>
      </c>
      <c r="D175" s="2"/>
      <c r="E175" s="2"/>
      <c r="F175" s="2">
        <v>8</v>
      </c>
      <c r="G175" s="2">
        <v>32.799999999999997</v>
      </c>
      <c r="H175" s="2"/>
      <c r="I175" s="2"/>
      <c r="J175" s="2"/>
      <c r="K175" s="2"/>
      <c r="M175" s="2"/>
      <c r="N175" s="2"/>
      <c r="O175" s="2"/>
    </row>
    <row r="176" spans="1:15">
      <c r="A176" s="1" t="s">
        <v>122</v>
      </c>
      <c r="B176" s="2">
        <v>67</v>
      </c>
      <c r="C176" s="2">
        <v>200</v>
      </c>
      <c r="D176" s="2">
        <v>5.5</v>
      </c>
      <c r="E176" s="2">
        <v>6</v>
      </c>
      <c r="F176" s="2">
        <v>86</v>
      </c>
      <c r="G176" s="2">
        <v>108</v>
      </c>
      <c r="H176" s="2">
        <v>0.1</v>
      </c>
      <c r="I176" s="2">
        <v>1</v>
      </c>
      <c r="J176" s="2">
        <v>35.200000000000003</v>
      </c>
      <c r="K176" s="2"/>
      <c r="L176" s="2">
        <v>216</v>
      </c>
      <c r="M176" s="2">
        <v>162</v>
      </c>
      <c r="N176" s="2">
        <v>25.2</v>
      </c>
      <c r="O176" s="2">
        <v>0.2</v>
      </c>
    </row>
    <row r="177" spans="1:15">
      <c r="A177" s="1" t="s">
        <v>126</v>
      </c>
      <c r="B177" s="2">
        <v>82</v>
      </c>
      <c r="C177" s="2">
        <v>50</v>
      </c>
      <c r="D177" s="2">
        <v>1.3</v>
      </c>
      <c r="E177" s="2">
        <v>0.5</v>
      </c>
      <c r="F177" s="2">
        <v>8.4</v>
      </c>
      <c r="G177" s="2">
        <v>43</v>
      </c>
      <c r="H177" s="2"/>
      <c r="I177" s="2"/>
      <c r="J177" s="2"/>
      <c r="K177" s="2"/>
      <c r="L177" s="2">
        <v>5.5</v>
      </c>
      <c r="M177" s="2"/>
      <c r="N177" s="2"/>
      <c r="O177" s="2">
        <v>0.4</v>
      </c>
    </row>
    <row r="178" spans="1:15">
      <c r="A178" s="3" t="s">
        <v>18</v>
      </c>
      <c r="B178" s="2"/>
      <c r="C178" s="2"/>
      <c r="D178" s="4">
        <f>SUM(D175:D177)</f>
        <v>6.8</v>
      </c>
      <c r="E178" s="4">
        <f t="shared" ref="E178:O178" si="23">SUM(E175:E177)</f>
        <v>6.5</v>
      </c>
      <c r="F178" s="4">
        <f t="shared" si="23"/>
        <v>102.4</v>
      </c>
      <c r="G178" s="4">
        <f t="shared" si="23"/>
        <v>183.8</v>
      </c>
      <c r="H178" s="4">
        <f t="shared" si="23"/>
        <v>0.1</v>
      </c>
      <c r="I178" s="4">
        <f t="shared" si="23"/>
        <v>1</v>
      </c>
      <c r="J178" s="4">
        <f t="shared" si="23"/>
        <v>35.200000000000003</v>
      </c>
      <c r="K178" s="4">
        <f t="shared" si="23"/>
        <v>0</v>
      </c>
      <c r="L178" s="4">
        <f t="shared" si="23"/>
        <v>221.5</v>
      </c>
      <c r="M178" s="4">
        <f t="shared" si="23"/>
        <v>162</v>
      </c>
      <c r="N178" s="4">
        <f t="shared" si="23"/>
        <v>25.2</v>
      </c>
      <c r="O178" s="4">
        <f t="shared" si="23"/>
        <v>0.60000000000000009</v>
      </c>
    </row>
    <row r="179" spans="1:15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>
      <c r="A181" s="6" t="s">
        <v>20</v>
      </c>
      <c r="B181" s="4"/>
      <c r="C181" s="4"/>
      <c r="D181" s="4">
        <f>D178+D173+D163</f>
        <v>55.2</v>
      </c>
      <c r="E181" s="4">
        <f t="shared" ref="E181:O181" si="24">E178+E173+E163</f>
        <v>60.739999999999995</v>
      </c>
      <c r="F181" s="4">
        <f t="shared" si="24"/>
        <v>324.20000000000005</v>
      </c>
      <c r="G181" s="4">
        <f t="shared" si="24"/>
        <v>1317.7</v>
      </c>
      <c r="H181" s="4">
        <f t="shared" si="24"/>
        <v>0.72</v>
      </c>
      <c r="I181" s="4">
        <f t="shared" si="24"/>
        <v>51.6</v>
      </c>
      <c r="J181" s="4">
        <f t="shared" si="24"/>
        <v>46.100000000000009</v>
      </c>
      <c r="K181" s="4">
        <f t="shared" si="24"/>
        <v>0.79999999999999993</v>
      </c>
      <c r="L181" s="4">
        <f t="shared" si="24"/>
        <v>698.4</v>
      </c>
      <c r="M181" s="4">
        <f t="shared" si="24"/>
        <v>867.40000000000009</v>
      </c>
      <c r="N181" s="4">
        <f t="shared" si="24"/>
        <v>192.09999999999997</v>
      </c>
      <c r="O181" s="4">
        <f t="shared" si="24"/>
        <v>9.0799999999999983</v>
      </c>
    </row>
    <row r="182" spans="1: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>
      <c r="A187" s="13" t="s">
        <v>132</v>
      </c>
      <c r="B187" s="15" t="s">
        <v>1</v>
      </c>
      <c r="C187" s="15" t="s">
        <v>2</v>
      </c>
      <c r="D187" s="15" t="s">
        <v>3</v>
      </c>
      <c r="E187" s="15" t="s">
        <v>4</v>
      </c>
      <c r="F187" s="15" t="s">
        <v>5</v>
      </c>
      <c r="G187" s="15" t="s">
        <v>6</v>
      </c>
      <c r="H187" s="12" t="s">
        <v>7</v>
      </c>
      <c r="I187" s="12"/>
      <c r="J187" s="12"/>
      <c r="K187" s="12"/>
      <c r="L187" s="12" t="s">
        <v>8</v>
      </c>
      <c r="M187" s="12"/>
      <c r="N187" s="12"/>
      <c r="O187" s="12"/>
    </row>
    <row r="188" spans="1:15" ht="43.5" customHeight="1">
      <c r="A188" s="14"/>
      <c r="B188" s="16"/>
      <c r="C188" s="16"/>
      <c r="D188" s="16"/>
      <c r="E188" s="16"/>
      <c r="F188" s="16"/>
      <c r="G188" s="16"/>
      <c r="H188" s="5" t="s">
        <v>16</v>
      </c>
      <c r="I188" s="5" t="s">
        <v>9</v>
      </c>
      <c r="J188" s="5" t="s">
        <v>10</v>
      </c>
      <c r="K188" s="5" t="s">
        <v>11</v>
      </c>
      <c r="L188" s="5" t="s">
        <v>12</v>
      </c>
      <c r="M188" s="5" t="s">
        <v>13</v>
      </c>
      <c r="N188" s="5" t="s">
        <v>14</v>
      </c>
      <c r="O188" s="5" t="s">
        <v>15</v>
      </c>
    </row>
    <row r="189" spans="1:15">
      <c r="A189" s="3" t="s">
        <v>17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>
      <c r="A190" s="1" t="s">
        <v>70</v>
      </c>
      <c r="B190" s="2">
        <v>36</v>
      </c>
      <c r="C190" s="2">
        <v>200</v>
      </c>
      <c r="D190" s="2">
        <v>8.6999999999999993</v>
      </c>
      <c r="E190" s="2">
        <v>12.9</v>
      </c>
      <c r="F190" s="2">
        <v>51.1</v>
      </c>
      <c r="G190" s="2">
        <v>299</v>
      </c>
      <c r="H190" s="2">
        <v>0.2</v>
      </c>
      <c r="I190" s="2">
        <v>1.4</v>
      </c>
      <c r="J190" s="2"/>
      <c r="K190" s="2">
        <v>0.2</v>
      </c>
      <c r="L190" s="2">
        <v>138</v>
      </c>
      <c r="M190" s="2">
        <v>114.8</v>
      </c>
      <c r="N190" s="2"/>
      <c r="O190" s="2">
        <v>1.7</v>
      </c>
    </row>
    <row r="191" spans="1:15">
      <c r="A191" s="1" t="s">
        <v>32</v>
      </c>
      <c r="B191" s="2">
        <v>75</v>
      </c>
      <c r="C191" s="2">
        <v>100</v>
      </c>
      <c r="D191" s="2">
        <v>0.3</v>
      </c>
      <c r="E191" s="2">
        <v>0.3</v>
      </c>
      <c r="F191" s="2">
        <v>8.6</v>
      </c>
      <c r="G191" s="2">
        <v>37.299999999999997</v>
      </c>
      <c r="H191" s="2"/>
      <c r="I191" s="2">
        <v>8.8000000000000007</v>
      </c>
      <c r="J191" s="2">
        <v>4.4000000000000004</v>
      </c>
      <c r="K191" s="2">
        <v>0.5</v>
      </c>
      <c r="L191" s="2">
        <v>14.1</v>
      </c>
      <c r="M191" s="2">
        <v>9</v>
      </c>
      <c r="N191" s="2">
        <v>25.6</v>
      </c>
      <c r="O191" s="2">
        <v>1.9</v>
      </c>
    </row>
    <row r="192" spans="1:15">
      <c r="A192" s="1" t="s">
        <v>96</v>
      </c>
      <c r="B192" s="2">
        <v>81</v>
      </c>
      <c r="C192" s="2">
        <v>50</v>
      </c>
      <c r="D192" s="2">
        <v>1.8</v>
      </c>
      <c r="E192" s="2">
        <v>1.7</v>
      </c>
      <c r="F192" s="2">
        <v>38.799999999999997</v>
      </c>
      <c r="G192" s="2">
        <v>172.2</v>
      </c>
      <c r="H192" s="2">
        <v>0</v>
      </c>
      <c r="I192" s="2">
        <v>0</v>
      </c>
      <c r="J192" s="2">
        <v>0</v>
      </c>
      <c r="K192" s="2">
        <v>4.8</v>
      </c>
      <c r="L192" s="2">
        <v>132</v>
      </c>
      <c r="M192" s="2">
        <v>171</v>
      </c>
      <c r="N192" s="2">
        <v>7.1</v>
      </c>
      <c r="O192" s="2">
        <v>0.2</v>
      </c>
    </row>
    <row r="193" spans="1:15">
      <c r="A193" s="1" t="s">
        <v>127</v>
      </c>
      <c r="B193" s="2">
        <v>62</v>
      </c>
      <c r="C193" s="2">
        <v>200</v>
      </c>
      <c r="D193" s="2">
        <v>2.2000000000000002</v>
      </c>
      <c r="E193" s="2">
        <v>2</v>
      </c>
      <c r="F193" s="2">
        <v>11.9</v>
      </c>
      <c r="G193" s="2">
        <v>72.7</v>
      </c>
      <c r="H193" s="2">
        <v>0.1</v>
      </c>
      <c r="I193" s="2">
        <v>1</v>
      </c>
      <c r="J193" s="2">
        <v>0.02</v>
      </c>
      <c r="K193" s="2"/>
      <c r="L193" s="2">
        <v>86.3</v>
      </c>
      <c r="M193" s="2"/>
      <c r="N193" s="2"/>
      <c r="O193" s="2">
        <v>0.5</v>
      </c>
    </row>
    <row r="194" spans="1:15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>
      <c r="A195" s="3" t="s">
        <v>18</v>
      </c>
      <c r="B195" s="4"/>
      <c r="C195" s="4"/>
      <c r="D195" s="4">
        <f t="shared" ref="D195:O195" si="25">SUM(D189:D194)</f>
        <v>13</v>
      </c>
      <c r="E195" s="4">
        <f t="shared" si="25"/>
        <v>16.899999999999999</v>
      </c>
      <c r="F195" s="4">
        <f t="shared" si="25"/>
        <v>110.4</v>
      </c>
      <c r="G195" s="4">
        <f t="shared" si="25"/>
        <v>581.20000000000005</v>
      </c>
      <c r="H195" s="4">
        <f t="shared" si="25"/>
        <v>0.30000000000000004</v>
      </c>
      <c r="I195" s="4">
        <f t="shared" si="25"/>
        <v>11.200000000000001</v>
      </c>
      <c r="J195" s="4">
        <f t="shared" si="25"/>
        <v>4.42</v>
      </c>
      <c r="K195" s="4">
        <f t="shared" si="25"/>
        <v>5.5</v>
      </c>
      <c r="L195" s="4">
        <f t="shared" si="25"/>
        <v>370.40000000000003</v>
      </c>
      <c r="M195" s="4">
        <f t="shared" si="25"/>
        <v>294.8</v>
      </c>
      <c r="N195" s="4">
        <f t="shared" si="25"/>
        <v>32.700000000000003</v>
      </c>
      <c r="O195" s="4">
        <f t="shared" si="25"/>
        <v>4.3</v>
      </c>
    </row>
    <row r="196" spans="1: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>
      <c r="A197" s="3" t="s">
        <v>19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>
      <c r="A198" s="1" t="s">
        <v>128</v>
      </c>
      <c r="B198" s="2">
        <v>7</v>
      </c>
      <c r="C198" s="2">
        <v>250</v>
      </c>
      <c r="D198" s="2">
        <v>4.5999999999999996</v>
      </c>
      <c r="E198" s="2">
        <v>7.4</v>
      </c>
      <c r="F198" s="2">
        <v>14.7</v>
      </c>
      <c r="G198" s="2">
        <v>147.1</v>
      </c>
      <c r="H198" s="2">
        <v>0.1</v>
      </c>
      <c r="I198" s="2">
        <v>10.6</v>
      </c>
      <c r="J198" s="2">
        <v>0.2</v>
      </c>
      <c r="K198" s="2">
        <v>0.3</v>
      </c>
      <c r="L198" s="2">
        <v>46.1</v>
      </c>
      <c r="M198" s="2">
        <v>82.2</v>
      </c>
      <c r="N198" s="2">
        <v>29.5</v>
      </c>
      <c r="O198" s="2">
        <v>1.5</v>
      </c>
    </row>
    <row r="199" spans="1:15">
      <c r="A199" s="1" t="s">
        <v>33</v>
      </c>
      <c r="B199" s="2">
        <v>19</v>
      </c>
      <c r="C199" s="2">
        <v>150</v>
      </c>
      <c r="D199" s="2">
        <v>3.3</v>
      </c>
      <c r="E199" s="2">
        <v>9.1999999999999993</v>
      </c>
      <c r="F199" s="2">
        <v>22.7</v>
      </c>
      <c r="G199" s="2">
        <v>189.2</v>
      </c>
      <c r="H199" s="2">
        <v>0.1</v>
      </c>
      <c r="I199" s="2">
        <v>12.5</v>
      </c>
      <c r="J199" s="2"/>
      <c r="K199" s="2"/>
      <c r="L199" s="2">
        <v>24.3</v>
      </c>
      <c r="M199" s="2"/>
      <c r="N199" s="2"/>
      <c r="O199" s="2">
        <v>1.5</v>
      </c>
    </row>
    <row r="200" spans="1:15">
      <c r="A200" s="1" t="s">
        <v>49</v>
      </c>
      <c r="B200" s="2">
        <v>28</v>
      </c>
      <c r="C200" s="2">
        <v>65</v>
      </c>
      <c r="D200" s="2">
        <v>9.6999999999999993</v>
      </c>
      <c r="E200" s="2">
        <v>7.7</v>
      </c>
      <c r="F200" s="2">
        <v>15.2</v>
      </c>
      <c r="G200" s="2">
        <v>127.5</v>
      </c>
      <c r="H200" s="2">
        <v>0.08</v>
      </c>
      <c r="I200" s="2">
        <v>4.2</v>
      </c>
      <c r="J200" s="2">
        <v>0.01</v>
      </c>
      <c r="K200" s="2">
        <v>2.2999999999999998</v>
      </c>
      <c r="L200" s="2">
        <v>43</v>
      </c>
      <c r="M200" s="2">
        <v>148.69999999999999</v>
      </c>
      <c r="N200" s="2">
        <v>20.5</v>
      </c>
      <c r="O200" s="2">
        <v>0.8</v>
      </c>
    </row>
    <row r="201" spans="1:15">
      <c r="A201" s="1" t="s">
        <v>67</v>
      </c>
      <c r="B201" s="2">
        <v>71</v>
      </c>
      <c r="C201" s="2">
        <v>200</v>
      </c>
      <c r="D201" s="2">
        <v>1</v>
      </c>
      <c r="E201" s="2">
        <v>0.2</v>
      </c>
      <c r="F201" s="2">
        <v>18.399999999999999</v>
      </c>
      <c r="G201" s="2">
        <v>18.2</v>
      </c>
      <c r="H201" s="2">
        <v>0</v>
      </c>
      <c r="I201" s="2">
        <v>1.6</v>
      </c>
      <c r="J201" s="2">
        <v>0</v>
      </c>
      <c r="K201" s="2">
        <v>0</v>
      </c>
      <c r="L201" s="2">
        <v>12.6</v>
      </c>
      <c r="M201" s="2">
        <v>12.6</v>
      </c>
      <c r="N201" s="2">
        <v>7.2</v>
      </c>
      <c r="O201" s="2">
        <v>2.5</v>
      </c>
    </row>
    <row r="202" spans="1:15">
      <c r="A202" s="1" t="s">
        <v>27</v>
      </c>
      <c r="B202" s="2">
        <v>80</v>
      </c>
      <c r="C202" s="2">
        <v>45</v>
      </c>
      <c r="D202" s="2">
        <v>3.4</v>
      </c>
      <c r="E202" s="2">
        <v>0.4</v>
      </c>
      <c r="F202" s="2">
        <v>22.1</v>
      </c>
      <c r="G202" s="2">
        <v>104.9</v>
      </c>
      <c r="H202" s="2">
        <v>0.13</v>
      </c>
      <c r="I202" s="2"/>
      <c r="J202" s="2">
        <v>2.2000000000000002</v>
      </c>
      <c r="K202" s="2"/>
      <c r="L202" s="2">
        <v>29.7</v>
      </c>
      <c r="M202" s="2">
        <v>86.4</v>
      </c>
      <c r="N202" s="2">
        <v>38.1</v>
      </c>
      <c r="O202" s="2">
        <v>0.09</v>
      </c>
    </row>
    <row r="203" spans="1:15">
      <c r="A203" s="1" t="s">
        <v>48</v>
      </c>
      <c r="B203" s="2">
        <v>79</v>
      </c>
      <c r="C203" s="2">
        <v>48</v>
      </c>
      <c r="D203" s="2">
        <v>3</v>
      </c>
      <c r="E203" s="2">
        <v>9</v>
      </c>
      <c r="F203" s="2">
        <v>17.5</v>
      </c>
      <c r="G203" s="2">
        <v>163</v>
      </c>
      <c r="H203" s="2">
        <v>0.06</v>
      </c>
      <c r="I203" s="2"/>
      <c r="J203" s="2">
        <v>1.4</v>
      </c>
      <c r="K203" s="2"/>
      <c r="L203" s="2">
        <v>11.2</v>
      </c>
      <c r="M203" s="2">
        <v>76.8</v>
      </c>
      <c r="N203" s="2">
        <v>29.6</v>
      </c>
      <c r="O203" s="2">
        <v>0.7</v>
      </c>
    </row>
    <row r="204" spans="1:15">
      <c r="A204" s="1" t="s">
        <v>68</v>
      </c>
      <c r="B204" s="2">
        <v>49</v>
      </c>
      <c r="C204" s="2">
        <v>50</v>
      </c>
      <c r="D204" s="2">
        <v>0.1</v>
      </c>
      <c r="E204" s="2">
        <v>0</v>
      </c>
      <c r="F204" s="2">
        <v>0.2</v>
      </c>
      <c r="G204" s="2">
        <v>1.6</v>
      </c>
      <c r="H204" s="2">
        <v>0</v>
      </c>
      <c r="I204" s="2">
        <v>0.6</v>
      </c>
      <c r="J204" s="2">
        <v>0</v>
      </c>
      <c r="K204" s="2">
        <v>0</v>
      </c>
      <c r="L204" s="2">
        <v>2.9</v>
      </c>
      <c r="M204" s="2">
        <v>0</v>
      </c>
      <c r="N204" s="2">
        <v>0</v>
      </c>
      <c r="O204" s="2">
        <v>0.1</v>
      </c>
    </row>
    <row r="205" spans="1:15">
      <c r="A205" s="3" t="s">
        <v>18</v>
      </c>
      <c r="B205" s="2"/>
      <c r="C205" s="2"/>
      <c r="D205" s="4">
        <f>SUM(D198:D204)</f>
        <v>25.099999999999998</v>
      </c>
      <c r="E205" s="4">
        <f t="shared" ref="E205:O205" si="26">SUM(E198:E204)</f>
        <v>33.9</v>
      </c>
      <c r="F205" s="4">
        <f t="shared" si="26"/>
        <v>110.8</v>
      </c>
      <c r="G205" s="4">
        <f t="shared" si="26"/>
        <v>751.5</v>
      </c>
      <c r="H205" s="4">
        <f t="shared" si="26"/>
        <v>0.47000000000000003</v>
      </c>
      <c r="I205" s="4">
        <f t="shared" si="26"/>
        <v>29.500000000000004</v>
      </c>
      <c r="J205" s="4">
        <f t="shared" si="26"/>
        <v>3.81</v>
      </c>
      <c r="K205" s="4">
        <f t="shared" si="26"/>
        <v>2.5999999999999996</v>
      </c>
      <c r="L205" s="4">
        <f t="shared" si="26"/>
        <v>169.79999999999998</v>
      </c>
      <c r="M205" s="4">
        <f t="shared" si="26"/>
        <v>406.7</v>
      </c>
      <c r="N205" s="4">
        <f t="shared" si="26"/>
        <v>124.9</v>
      </c>
      <c r="O205" s="4">
        <f t="shared" si="26"/>
        <v>7.1899999999999995</v>
      </c>
    </row>
    <row r="206" spans="1:15">
      <c r="A206" s="3" t="s">
        <v>110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>
      <c r="A207" s="1" t="s">
        <v>24</v>
      </c>
      <c r="B207" s="2">
        <v>105</v>
      </c>
      <c r="C207" s="2">
        <v>10</v>
      </c>
      <c r="D207" s="2"/>
      <c r="E207" s="2"/>
      <c r="F207" s="2">
        <v>8</v>
      </c>
      <c r="G207" s="2">
        <v>32.799999999999997</v>
      </c>
      <c r="H207" s="2"/>
      <c r="I207" s="2"/>
      <c r="J207" s="2"/>
      <c r="K207" s="2"/>
      <c r="M207" s="2"/>
      <c r="N207" s="2"/>
      <c r="O207" s="2"/>
    </row>
    <row r="208" spans="1:15">
      <c r="A208" s="1" t="s">
        <v>118</v>
      </c>
      <c r="B208" s="2">
        <v>69</v>
      </c>
      <c r="C208" s="2">
        <v>200</v>
      </c>
      <c r="D208" s="2">
        <v>3</v>
      </c>
      <c r="E208" s="2">
        <v>2.2999999999999998</v>
      </c>
      <c r="F208" s="2">
        <v>4.5</v>
      </c>
      <c r="G208" s="2">
        <v>72</v>
      </c>
      <c r="H208" s="2"/>
      <c r="I208" s="2">
        <v>1.1000000000000001</v>
      </c>
      <c r="J208" s="2"/>
      <c r="K208" s="2"/>
      <c r="L208" s="2">
        <v>180</v>
      </c>
      <c r="M208" s="2"/>
      <c r="N208" s="2"/>
      <c r="O208" s="2"/>
    </row>
    <row r="209" spans="1:15">
      <c r="A209" s="1" t="s">
        <v>119</v>
      </c>
      <c r="B209" s="2">
        <v>88</v>
      </c>
      <c r="C209" s="2">
        <v>45</v>
      </c>
      <c r="D209" s="2">
        <v>3.4</v>
      </c>
      <c r="E209" s="2">
        <v>0.4</v>
      </c>
      <c r="F209" s="2">
        <v>22.1</v>
      </c>
      <c r="G209" s="2">
        <v>104.9</v>
      </c>
      <c r="H209" s="2">
        <v>0.1</v>
      </c>
      <c r="I209" s="2"/>
      <c r="J209" s="2">
        <v>2.2000000000000002</v>
      </c>
      <c r="K209" s="2"/>
      <c r="L209" s="2">
        <v>29.7</v>
      </c>
      <c r="M209" s="2">
        <v>86.4</v>
      </c>
      <c r="N209" s="2">
        <v>38.1</v>
      </c>
      <c r="O209" s="2">
        <v>0.9</v>
      </c>
    </row>
    <row r="210" spans="1:15">
      <c r="A210" s="3" t="s">
        <v>18</v>
      </c>
      <c r="B210" s="2"/>
      <c r="C210" s="2"/>
      <c r="D210" s="4">
        <f>SUM(D207:D209)</f>
        <v>6.4</v>
      </c>
      <c r="E210" s="4">
        <f t="shared" ref="E210:O210" si="27">SUM(E207:E209)</f>
        <v>2.6999999999999997</v>
      </c>
      <c r="F210" s="4">
        <f t="shared" si="27"/>
        <v>34.6</v>
      </c>
      <c r="G210" s="4">
        <f t="shared" si="27"/>
        <v>209.7</v>
      </c>
      <c r="H210" s="4">
        <f t="shared" si="27"/>
        <v>0.1</v>
      </c>
      <c r="I210" s="4">
        <f t="shared" si="27"/>
        <v>1.1000000000000001</v>
      </c>
      <c r="J210" s="4">
        <f t="shared" si="27"/>
        <v>2.2000000000000002</v>
      </c>
      <c r="K210" s="4">
        <f t="shared" si="27"/>
        <v>0</v>
      </c>
      <c r="L210" s="4">
        <f t="shared" si="27"/>
        <v>209.7</v>
      </c>
      <c r="M210" s="4">
        <f t="shared" si="27"/>
        <v>86.4</v>
      </c>
      <c r="N210" s="4">
        <f t="shared" si="27"/>
        <v>38.1</v>
      </c>
      <c r="O210" s="4">
        <f t="shared" si="27"/>
        <v>0.9</v>
      </c>
    </row>
    <row r="211" spans="1:15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>
      <c r="A212" s="6" t="s">
        <v>20</v>
      </c>
      <c r="B212" s="4"/>
      <c r="C212" s="4"/>
      <c r="D212" s="4">
        <f>D210+D205+D195</f>
        <v>44.5</v>
      </c>
      <c r="E212" s="4">
        <f t="shared" ref="E212:O212" si="28">E210+E205+E195</f>
        <v>53.5</v>
      </c>
      <c r="F212" s="4">
        <f t="shared" si="28"/>
        <v>255.8</v>
      </c>
      <c r="G212" s="4">
        <f t="shared" si="28"/>
        <v>1542.4</v>
      </c>
      <c r="H212" s="4">
        <f t="shared" si="28"/>
        <v>0.87000000000000011</v>
      </c>
      <c r="I212" s="4">
        <f t="shared" si="28"/>
        <v>41.800000000000004</v>
      </c>
      <c r="J212" s="4">
        <f t="shared" si="28"/>
        <v>10.43</v>
      </c>
      <c r="K212" s="4">
        <f t="shared" si="28"/>
        <v>8.1</v>
      </c>
      <c r="L212" s="4">
        <f t="shared" si="28"/>
        <v>749.90000000000009</v>
      </c>
      <c r="M212" s="4">
        <f t="shared" si="28"/>
        <v>787.90000000000009</v>
      </c>
      <c r="N212" s="4">
        <f t="shared" si="28"/>
        <v>195.7</v>
      </c>
      <c r="O212" s="4">
        <f t="shared" si="28"/>
        <v>12.39</v>
      </c>
    </row>
    <row r="213" spans="1: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>
      <c r="A218" s="13" t="s">
        <v>59</v>
      </c>
      <c r="B218" s="15" t="s">
        <v>1</v>
      </c>
      <c r="C218" s="15" t="s">
        <v>2</v>
      </c>
      <c r="D218" s="15" t="s">
        <v>3</v>
      </c>
      <c r="E218" s="15" t="s">
        <v>4</v>
      </c>
      <c r="F218" s="15" t="s">
        <v>5</v>
      </c>
      <c r="G218" s="15" t="s">
        <v>6</v>
      </c>
      <c r="H218" s="12" t="s">
        <v>7</v>
      </c>
      <c r="I218" s="12"/>
      <c r="J218" s="12"/>
      <c r="K218" s="12"/>
      <c r="L218" s="12" t="s">
        <v>8</v>
      </c>
      <c r="M218" s="12"/>
      <c r="N218" s="12"/>
      <c r="O218" s="12"/>
    </row>
    <row r="219" spans="1:15" ht="45" customHeight="1">
      <c r="A219" s="14"/>
      <c r="B219" s="16"/>
      <c r="C219" s="16"/>
      <c r="D219" s="16"/>
      <c r="E219" s="16"/>
      <c r="F219" s="16"/>
      <c r="G219" s="16"/>
      <c r="H219" s="5" t="s">
        <v>16</v>
      </c>
      <c r="I219" s="5" t="s">
        <v>9</v>
      </c>
      <c r="J219" s="5" t="s">
        <v>10</v>
      </c>
      <c r="K219" s="5" t="s">
        <v>11</v>
      </c>
      <c r="L219" s="5" t="s">
        <v>12</v>
      </c>
      <c r="M219" s="5" t="s">
        <v>13</v>
      </c>
      <c r="N219" s="5" t="s">
        <v>14</v>
      </c>
      <c r="O219" s="5" t="s">
        <v>15</v>
      </c>
    </row>
    <row r="220" spans="1:15">
      <c r="A220" s="3" t="s">
        <v>17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>
      <c r="A221" s="1" t="s">
        <v>36</v>
      </c>
      <c r="B221" s="2">
        <v>118</v>
      </c>
      <c r="C221" s="2">
        <v>220</v>
      </c>
      <c r="D221" s="2">
        <v>3.7</v>
      </c>
      <c r="E221" s="2">
        <v>5.8</v>
      </c>
      <c r="F221" s="2">
        <v>19.7</v>
      </c>
      <c r="G221" s="2">
        <v>140.6</v>
      </c>
      <c r="H221" s="2">
        <v>0.2</v>
      </c>
      <c r="I221" s="2">
        <v>0.8</v>
      </c>
      <c r="J221" s="2">
        <v>0.1</v>
      </c>
      <c r="K221" s="2">
        <v>1.2</v>
      </c>
      <c r="L221" s="2">
        <v>92.2</v>
      </c>
      <c r="M221" s="2">
        <v>113.7</v>
      </c>
      <c r="N221" s="2">
        <v>52.1</v>
      </c>
      <c r="O221" s="2">
        <v>2.9</v>
      </c>
    </row>
    <row r="222" spans="1:15">
      <c r="A222" s="1" t="s">
        <v>129</v>
      </c>
      <c r="B222" s="2">
        <v>60</v>
      </c>
      <c r="C222" s="2">
        <v>200</v>
      </c>
      <c r="D222" s="2"/>
      <c r="E222" s="2"/>
      <c r="F222" s="2">
        <v>25.4</v>
      </c>
      <c r="G222" s="2">
        <v>98.4</v>
      </c>
      <c r="H222" s="2">
        <v>0</v>
      </c>
      <c r="I222" s="2">
        <v>0</v>
      </c>
      <c r="J222" s="2">
        <v>1.2</v>
      </c>
      <c r="K222" s="2">
        <v>0</v>
      </c>
      <c r="L222" s="2">
        <v>19.5</v>
      </c>
      <c r="M222" s="2">
        <v>31.9</v>
      </c>
      <c r="N222" s="2">
        <v>15.3</v>
      </c>
      <c r="O222" s="2">
        <v>0.3</v>
      </c>
    </row>
    <row r="223" spans="1:15">
      <c r="A223" s="1" t="s">
        <v>40</v>
      </c>
      <c r="B223" s="2">
        <v>42</v>
      </c>
      <c r="C223" s="2">
        <v>15</v>
      </c>
      <c r="D223" s="2">
        <v>3.5</v>
      </c>
      <c r="E223" s="2">
        <v>4.5</v>
      </c>
      <c r="F223" s="2">
        <v>0</v>
      </c>
      <c r="G223" s="2">
        <v>54</v>
      </c>
      <c r="H223" s="2">
        <v>0</v>
      </c>
      <c r="I223" s="2">
        <v>0.1</v>
      </c>
      <c r="J223" s="2">
        <v>3.2</v>
      </c>
      <c r="K223" s="2">
        <v>4.8</v>
      </c>
      <c r="L223" s="2">
        <v>132</v>
      </c>
      <c r="M223" s="2">
        <v>171</v>
      </c>
      <c r="N223" s="2">
        <v>7.1</v>
      </c>
      <c r="O223" s="2">
        <v>0.2</v>
      </c>
    </row>
    <row r="224" spans="1:15">
      <c r="A224" s="1" t="s">
        <v>32</v>
      </c>
      <c r="B224" s="2">
        <v>75</v>
      </c>
      <c r="C224" s="2">
        <v>100</v>
      </c>
      <c r="D224" s="2">
        <v>0.3</v>
      </c>
      <c r="E224" s="2">
        <v>0.3</v>
      </c>
      <c r="F224" s="2">
        <v>8.6</v>
      </c>
      <c r="G224" s="2">
        <v>41.3</v>
      </c>
      <c r="H224" s="2"/>
      <c r="I224" s="2">
        <v>8.8000000000000007</v>
      </c>
      <c r="J224" s="2">
        <v>4.4000000000000004</v>
      </c>
      <c r="K224" s="2">
        <v>0.5</v>
      </c>
      <c r="L224" s="2">
        <v>14.1</v>
      </c>
      <c r="M224" s="2">
        <v>9.6999999999999993</v>
      </c>
      <c r="N224" s="2">
        <v>7.1</v>
      </c>
      <c r="O224" s="2">
        <v>1.9</v>
      </c>
    </row>
    <row r="225" spans="1:15">
      <c r="A225" s="1" t="s">
        <v>130</v>
      </c>
      <c r="B225" s="2">
        <v>84</v>
      </c>
      <c r="C225" s="2">
        <v>50</v>
      </c>
      <c r="D225" s="2">
        <v>0.5</v>
      </c>
      <c r="E225" s="2"/>
      <c r="F225" s="2">
        <v>40.6</v>
      </c>
      <c r="G225" s="2">
        <v>15</v>
      </c>
      <c r="H225" s="2"/>
      <c r="I225" s="2"/>
      <c r="J225" s="2"/>
      <c r="K225" s="2"/>
      <c r="L225" s="2"/>
      <c r="M225" s="2"/>
      <c r="N225" s="2"/>
      <c r="O225" s="2"/>
    </row>
    <row r="226" spans="1:15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>
      <c r="A227" s="3" t="s">
        <v>18</v>
      </c>
      <c r="B227" s="4"/>
      <c r="C227" s="4"/>
      <c r="D227" s="4">
        <f t="shared" ref="D227" si="29">SUM(D220:D226)</f>
        <v>8</v>
      </c>
      <c r="E227" s="4">
        <f t="shared" ref="E227:O227" si="30">SUM(E220:E226)</f>
        <v>10.600000000000001</v>
      </c>
      <c r="F227" s="4">
        <f t="shared" si="30"/>
        <v>94.3</v>
      </c>
      <c r="G227" s="4">
        <f t="shared" si="30"/>
        <v>349.3</v>
      </c>
      <c r="H227" s="4">
        <f t="shared" si="30"/>
        <v>0.2</v>
      </c>
      <c r="I227" s="4">
        <f t="shared" si="30"/>
        <v>9.7000000000000011</v>
      </c>
      <c r="J227" s="4">
        <f t="shared" si="30"/>
        <v>8.9</v>
      </c>
      <c r="K227" s="4">
        <f t="shared" si="30"/>
        <v>6.5</v>
      </c>
      <c r="L227" s="4">
        <f t="shared" si="30"/>
        <v>257.8</v>
      </c>
      <c r="M227" s="4">
        <f t="shared" si="30"/>
        <v>326.3</v>
      </c>
      <c r="N227" s="4">
        <f t="shared" si="30"/>
        <v>81.599999999999994</v>
      </c>
      <c r="O227" s="4">
        <f t="shared" si="30"/>
        <v>5.3</v>
      </c>
    </row>
    <row r="228" spans="1: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>
      <c r="A229" s="3" t="s">
        <v>19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>
      <c r="A230" s="1" t="s">
        <v>90</v>
      </c>
      <c r="B230" s="2">
        <v>91</v>
      </c>
      <c r="C230" s="2">
        <v>250</v>
      </c>
      <c r="D230" s="2">
        <v>1</v>
      </c>
      <c r="E230" s="2">
        <v>3.4</v>
      </c>
      <c r="F230" s="2">
        <v>18.7</v>
      </c>
      <c r="G230" s="2">
        <v>88.5</v>
      </c>
      <c r="H230" s="2">
        <v>0.02</v>
      </c>
      <c r="I230" s="2">
        <v>9.5</v>
      </c>
      <c r="J230" s="2">
        <v>1</v>
      </c>
      <c r="K230" s="2">
        <v>0.1</v>
      </c>
      <c r="L230" s="2">
        <v>75.2</v>
      </c>
      <c r="M230" s="2">
        <v>34.299999999999997</v>
      </c>
      <c r="N230" s="2">
        <v>14.8</v>
      </c>
      <c r="O230" s="2">
        <v>1</v>
      </c>
    </row>
    <row r="231" spans="1:15">
      <c r="A231" s="1" t="s">
        <v>50</v>
      </c>
      <c r="B231" s="2">
        <v>26</v>
      </c>
      <c r="C231" s="2">
        <v>150</v>
      </c>
      <c r="D231" s="2">
        <v>14.1</v>
      </c>
      <c r="E231" s="2">
        <v>11.7</v>
      </c>
      <c r="F231" s="2">
        <v>14</v>
      </c>
      <c r="G231" s="2">
        <v>320.2</v>
      </c>
      <c r="H231" s="2">
        <v>0.2</v>
      </c>
      <c r="I231" s="2">
        <v>0.7</v>
      </c>
      <c r="J231" s="2">
        <v>0.6</v>
      </c>
      <c r="K231" s="2">
        <v>1.9</v>
      </c>
      <c r="L231" s="2">
        <v>22.6</v>
      </c>
      <c r="M231" s="2">
        <v>205.3</v>
      </c>
      <c r="N231" s="2">
        <v>36.9</v>
      </c>
      <c r="O231" s="2">
        <v>2.2999999999999998</v>
      </c>
    </row>
    <row r="232" spans="1:15">
      <c r="A232" s="1" t="s">
        <v>51</v>
      </c>
      <c r="B232" s="2">
        <v>55</v>
      </c>
      <c r="C232" s="2">
        <v>100</v>
      </c>
      <c r="D232" s="2">
        <v>1.1000000000000001</v>
      </c>
      <c r="E232" s="2">
        <v>4.7</v>
      </c>
      <c r="F232" s="2">
        <v>10.6</v>
      </c>
      <c r="G232" s="2">
        <v>86.4</v>
      </c>
      <c r="H232" s="2">
        <v>0.02</v>
      </c>
      <c r="I232" s="2">
        <v>9.1999999999999993</v>
      </c>
      <c r="J232" s="2">
        <v>0.01</v>
      </c>
      <c r="K232" s="2">
        <v>2.1</v>
      </c>
      <c r="L232" s="2">
        <v>33.9</v>
      </c>
      <c r="M232" s="2">
        <v>30.8</v>
      </c>
      <c r="N232" s="2">
        <v>16.7</v>
      </c>
      <c r="O232" s="2">
        <v>1.6</v>
      </c>
    </row>
    <row r="233" spans="1:15">
      <c r="A233" s="1" t="s">
        <v>37</v>
      </c>
      <c r="B233" s="2">
        <v>64</v>
      </c>
      <c r="C233" s="2">
        <v>200</v>
      </c>
      <c r="D233" s="2"/>
      <c r="E233" s="2"/>
      <c r="F233" s="2">
        <v>32.1</v>
      </c>
      <c r="G233" s="2">
        <v>120.4</v>
      </c>
      <c r="H233" s="2"/>
      <c r="I233" s="2"/>
      <c r="J233" s="2"/>
      <c r="K233" s="2"/>
      <c r="L233" s="2">
        <v>9.3000000000000007</v>
      </c>
      <c r="M233" s="2">
        <v>8.8000000000000007</v>
      </c>
      <c r="N233" s="2"/>
      <c r="O233" s="2">
        <v>0.06</v>
      </c>
    </row>
    <row r="234" spans="1:15">
      <c r="A234" s="1" t="s">
        <v>27</v>
      </c>
      <c r="B234" s="2">
        <v>80</v>
      </c>
      <c r="C234" s="2">
        <v>45</v>
      </c>
      <c r="D234" s="2">
        <v>3.4</v>
      </c>
      <c r="E234" s="2">
        <v>0.4</v>
      </c>
      <c r="F234" s="2">
        <v>22.1</v>
      </c>
      <c r="G234" s="2">
        <v>104.9</v>
      </c>
      <c r="H234" s="2">
        <v>0.13</v>
      </c>
      <c r="I234" s="2"/>
      <c r="J234" s="2">
        <v>2.2000000000000002</v>
      </c>
      <c r="K234" s="2"/>
      <c r="L234" s="2">
        <v>29.7</v>
      </c>
      <c r="M234" s="2">
        <v>86.4</v>
      </c>
      <c r="N234" s="2">
        <v>38.1</v>
      </c>
      <c r="O234" s="2">
        <v>0.09</v>
      </c>
    </row>
    <row r="235" spans="1:15">
      <c r="A235" s="1" t="s">
        <v>48</v>
      </c>
      <c r="B235" s="2">
        <v>79</v>
      </c>
      <c r="C235" s="2">
        <v>48</v>
      </c>
      <c r="D235" s="2">
        <v>3</v>
      </c>
      <c r="E235" s="2">
        <v>9</v>
      </c>
      <c r="F235" s="2">
        <v>17.5</v>
      </c>
      <c r="G235" s="2">
        <v>163</v>
      </c>
      <c r="H235" s="2">
        <v>0.06</v>
      </c>
      <c r="I235" s="2"/>
      <c r="J235" s="2">
        <v>1.4</v>
      </c>
      <c r="K235" s="2"/>
      <c r="L235" s="2">
        <v>11.2</v>
      </c>
      <c r="M235" s="2">
        <v>76.8</v>
      </c>
      <c r="N235" s="2">
        <v>29.6</v>
      </c>
      <c r="O235" s="2">
        <v>0.7</v>
      </c>
    </row>
    <row r="236" spans="1:15">
      <c r="A236" s="3" t="s">
        <v>18</v>
      </c>
      <c r="B236" s="2"/>
      <c r="C236" s="2"/>
      <c r="D236" s="4">
        <f>SUM(D230:D235)</f>
        <v>22.599999999999998</v>
      </c>
      <c r="E236" s="4">
        <f t="shared" ref="E236:O236" si="31">SUM(E230:E235)</f>
        <v>29.2</v>
      </c>
      <c r="F236" s="4">
        <f t="shared" si="31"/>
        <v>115</v>
      </c>
      <c r="G236" s="4">
        <f t="shared" si="31"/>
        <v>883.4</v>
      </c>
      <c r="H236" s="4">
        <f t="shared" si="31"/>
        <v>0.43</v>
      </c>
      <c r="I236" s="4">
        <f t="shared" si="31"/>
        <v>19.399999999999999</v>
      </c>
      <c r="J236" s="4">
        <f t="shared" si="31"/>
        <v>5.2100000000000009</v>
      </c>
      <c r="K236" s="4">
        <f t="shared" si="31"/>
        <v>4.0999999999999996</v>
      </c>
      <c r="L236" s="4">
        <f t="shared" si="31"/>
        <v>181.9</v>
      </c>
      <c r="M236" s="4">
        <f t="shared" si="31"/>
        <v>442.40000000000003</v>
      </c>
      <c r="N236" s="4">
        <f t="shared" si="31"/>
        <v>136.1</v>
      </c>
      <c r="O236" s="4">
        <f t="shared" si="31"/>
        <v>5.75</v>
      </c>
    </row>
    <row r="237" spans="1:15">
      <c r="A237" s="3" t="s">
        <v>110</v>
      </c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>
      <c r="A238" s="1" t="s">
        <v>24</v>
      </c>
      <c r="B238" s="2">
        <v>105</v>
      </c>
      <c r="C238" s="2">
        <v>10</v>
      </c>
      <c r="D238" s="2"/>
      <c r="E238" s="2"/>
      <c r="F238" s="2">
        <v>8</v>
      </c>
      <c r="G238" s="2">
        <v>32.799999999999997</v>
      </c>
      <c r="H238" s="2"/>
      <c r="I238" s="2"/>
      <c r="J238" s="2"/>
      <c r="K238" s="2"/>
      <c r="M238" s="2"/>
      <c r="N238" s="2"/>
      <c r="O238" s="2"/>
    </row>
    <row r="239" spans="1:15">
      <c r="A239" s="1" t="s">
        <v>26</v>
      </c>
      <c r="B239" s="2">
        <v>67</v>
      </c>
      <c r="C239" s="2">
        <v>180</v>
      </c>
      <c r="D239" s="2">
        <v>4.8</v>
      </c>
      <c r="E239" s="2">
        <v>5.2</v>
      </c>
      <c r="F239" s="2">
        <v>8.1</v>
      </c>
      <c r="G239" s="2">
        <v>1.6</v>
      </c>
      <c r="H239" s="2">
        <v>0.1</v>
      </c>
      <c r="I239" s="2">
        <v>0.9</v>
      </c>
      <c r="J239" s="2" t="s">
        <v>105</v>
      </c>
      <c r="K239" s="2"/>
      <c r="L239" s="2">
        <v>213</v>
      </c>
      <c r="M239" s="2">
        <v>159</v>
      </c>
      <c r="N239" s="2" t="s">
        <v>106</v>
      </c>
      <c r="O239" s="2">
        <v>0.1</v>
      </c>
    </row>
    <row r="240" spans="1:15">
      <c r="A240" s="1" t="s">
        <v>47</v>
      </c>
      <c r="B240" s="2">
        <v>83</v>
      </c>
      <c r="C240" s="2">
        <v>30</v>
      </c>
      <c r="D240" s="2">
        <v>1.1000000000000001</v>
      </c>
      <c r="E240" s="2">
        <v>1.5</v>
      </c>
      <c r="F240" s="2">
        <v>11.2</v>
      </c>
      <c r="G240" s="2">
        <v>62.6</v>
      </c>
      <c r="H240" s="2"/>
      <c r="I240" s="2"/>
      <c r="J240" s="2"/>
      <c r="K240" s="2"/>
      <c r="L240" s="2">
        <v>4.4000000000000004</v>
      </c>
      <c r="M240" s="2"/>
      <c r="N240" s="2"/>
      <c r="O240" s="2">
        <v>0.4</v>
      </c>
    </row>
    <row r="241" spans="1:17">
      <c r="A241" s="3" t="s">
        <v>18</v>
      </c>
      <c r="B241" s="4"/>
      <c r="C241" s="4"/>
      <c r="D241" s="4">
        <f>SUM(D239:D240)</f>
        <v>5.9</v>
      </c>
      <c r="E241" s="4">
        <f t="shared" ref="E241:O241" si="32">SUM(E239:E240)</f>
        <v>6.7</v>
      </c>
      <c r="F241" s="4">
        <f t="shared" si="32"/>
        <v>19.299999999999997</v>
      </c>
      <c r="G241" s="4">
        <f t="shared" si="32"/>
        <v>64.2</v>
      </c>
      <c r="H241" s="4">
        <f t="shared" si="32"/>
        <v>0.1</v>
      </c>
      <c r="I241" s="4">
        <f t="shared" si="32"/>
        <v>0.9</v>
      </c>
      <c r="J241" s="4">
        <f t="shared" si="32"/>
        <v>0</v>
      </c>
      <c r="K241" s="4">
        <f t="shared" si="32"/>
        <v>0</v>
      </c>
      <c r="L241" s="4">
        <f t="shared" si="32"/>
        <v>217.4</v>
      </c>
      <c r="M241" s="4">
        <f t="shared" si="32"/>
        <v>159</v>
      </c>
      <c r="N241" s="4">
        <f t="shared" si="32"/>
        <v>0</v>
      </c>
      <c r="O241" s="4">
        <f t="shared" si="32"/>
        <v>0.5</v>
      </c>
    </row>
    <row r="242" spans="1:17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1:17">
      <c r="A243" s="6" t="s">
        <v>20</v>
      </c>
      <c r="B243" s="4"/>
      <c r="C243" s="4"/>
      <c r="D243" s="4">
        <f>D241+D236+D227</f>
        <v>36.5</v>
      </c>
      <c r="E243" s="4">
        <f t="shared" ref="E243:O243" si="33">E241+E236+E227</f>
        <v>46.5</v>
      </c>
      <c r="F243" s="4">
        <f t="shared" si="33"/>
        <v>228.60000000000002</v>
      </c>
      <c r="G243" s="4">
        <f t="shared" si="33"/>
        <v>1296.9000000000001</v>
      </c>
      <c r="H243" s="4">
        <f t="shared" si="33"/>
        <v>0.73</v>
      </c>
      <c r="I243" s="4">
        <f t="shared" si="33"/>
        <v>30</v>
      </c>
      <c r="J243" s="4">
        <f t="shared" si="33"/>
        <v>14.110000000000001</v>
      </c>
      <c r="K243" s="4">
        <f t="shared" si="33"/>
        <v>10.6</v>
      </c>
      <c r="L243" s="4">
        <f t="shared" si="33"/>
        <v>657.1</v>
      </c>
      <c r="M243" s="4">
        <f t="shared" si="33"/>
        <v>927.7</v>
      </c>
      <c r="N243" s="4">
        <f t="shared" si="33"/>
        <v>217.7</v>
      </c>
      <c r="O243" s="4">
        <f t="shared" si="33"/>
        <v>11.55</v>
      </c>
    </row>
    <row r="244" spans="1:17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7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7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7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7">
      <c r="A249" s="13" t="s">
        <v>103</v>
      </c>
      <c r="B249" s="15" t="s">
        <v>1</v>
      </c>
      <c r="C249" s="15" t="s">
        <v>2</v>
      </c>
      <c r="D249" s="15" t="s">
        <v>3</v>
      </c>
      <c r="E249" s="15" t="s">
        <v>4</v>
      </c>
      <c r="F249" s="15" t="s">
        <v>5</v>
      </c>
      <c r="G249" s="15" t="s">
        <v>6</v>
      </c>
      <c r="H249" s="12" t="s">
        <v>7</v>
      </c>
      <c r="I249" s="12"/>
      <c r="J249" s="12"/>
      <c r="K249" s="12"/>
      <c r="L249" s="12" t="s">
        <v>8</v>
      </c>
      <c r="M249" s="12"/>
      <c r="N249" s="12"/>
      <c r="O249" s="12"/>
    </row>
    <row r="250" spans="1:17" ht="45" customHeight="1">
      <c r="A250" s="14"/>
      <c r="B250" s="16"/>
      <c r="C250" s="16"/>
      <c r="D250" s="16"/>
      <c r="E250" s="16"/>
      <c r="F250" s="16"/>
      <c r="G250" s="16"/>
      <c r="H250" s="5" t="s">
        <v>16</v>
      </c>
      <c r="I250" s="5" t="s">
        <v>9</v>
      </c>
      <c r="J250" s="5" t="s">
        <v>10</v>
      </c>
      <c r="K250" s="5" t="s">
        <v>11</v>
      </c>
      <c r="L250" s="5" t="s">
        <v>12</v>
      </c>
      <c r="M250" s="5" t="s">
        <v>13</v>
      </c>
      <c r="N250" s="5" t="s">
        <v>14</v>
      </c>
      <c r="O250" s="5" t="s">
        <v>15</v>
      </c>
    </row>
    <row r="251" spans="1:17">
      <c r="A251" s="3" t="s">
        <v>17</v>
      </c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7">
      <c r="A252" s="1" t="s">
        <v>52</v>
      </c>
      <c r="B252" s="2">
        <v>91</v>
      </c>
      <c r="C252" s="2">
        <v>150</v>
      </c>
      <c r="D252" s="2">
        <v>20.9</v>
      </c>
      <c r="E252" s="2">
        <v>17.7</v>
      </c>
      <c r="F252" s="2">
        <v>63.6</v>
      </c>
      <c r="G252" s="2">
        <v>349.5</v>
      </c>
      <c r="H252" s="2">
        <v>0.1</v>
      </c>
      <c r="I252" s="2">
        <v>0.5</v>
      </c>
      <c r="J252" s="2"/>
      <c r="K252" s="2"/>
      <c r="L252" s="2">
        <v>186.6</v>
      </c>
      <c r="M252" s="2"/>
      <c r="N252" s="2"/>
      <c r="O252" s="2">
        <v>1.6</v>
      </c>
    </row>
    <row r="253" spans="1:17">
      <c r="A253" s="1" t="s">
        <v>69</v>
      </c>
      <c r="B253" s="2">
        <v>70</v>
      </c>
      <c r="C253" s="2">
        <v>30</v>
      </c>
      <c r="D253" s="2">
        <v>2.2000000000000002</v>
      </c>
      <c r="E253" s="2">
        <v>2.6</v>
      </c>
      <c r="F253" s="2">
        <v>16.7</v>
      </c>
      <c r="G253" s="2">
        <v>98.4</v>
      </c>
      <c r="H253" s="2">
        <v>0</v>
      </c>
      <c r="I253" s="2">
        <v>0.3</v>
      </c>
      <c r="J253" s="2">
        <v>0</v>
      </c>
      <c r="K253" s="2">
        <v>0</v>
      </c>
      <c r="L253" s="2">
        <v>92.1</v>
      </c>
      <c r="M253" s="2">
        <v>0</v>
      </c>
      <c r="N253" s="2">
        <v>0</v>
      </c>
      <c r="O253" s="2">
        <v>0.1</v>
      </c>
    </row>
    <row r="254" spans="1:17">
      <c r="A254" s="1" t="s">
        <v>72</v>
      </c>
      <c r="B254" s="2">
        <v>78</v>
      </c>
      <c r="C254" s="2">
        <v>100</v>
      </c>
      <c r="D254" s="2">
        <v>0.5</v>
      </c>
      <c r="E254" s="2">
        <v>0.5</v>
      </c>
      <c r="F254" s="2">
        <v>21</v>
      </c>
      <c r="G254" s="2">
        <v>95</v>
      </c>
      <c r="H254" s="2">
        <v>0.04</v>
      </c>
      <c r="I254" s="2">
        <v>10</v>
      </c>
      <c r="J254" s="2">
        <v>4.4000000000000004</v>
      </c>
      <c r="K254" s="2">
        <v>0.7</v>
      </c>
      <c r="L254" s="2">
        <v>8</v>
      </c>
      <c r="M254" s="2">
        <v>9.6999999999999993</v>
      </c>
      <c r="N254" s="2">
        <v>7.1</v>
      </c>
      <c r="O254" s="2">
        <v>0.6</v>
      </c>
    </row>
    <row r="255" spans="1:17">
      <c r="A255" s="1" t="s">
        <v>116</v>
      </c>
      <c r="B255" s="2">
        <v>56</v>
      </c>
      <c r="C255" s="2">
        <v>200</v>
      </c>
      <c r="D255" s="2">
        <v>3.2</v>
      </c>
      <c r="E255" s="2">
        <v>2.7</v>
      </c>
      <c r="F255" s="2">
        <v>16</v>
      </c>
      <c r="G255" s="2">
        <v>10.1</v>
      </c>
      <c r="H255" s="2">
        <v>0.04</v>
      </c>
      <c r="I255" s="2">
        <v>1.3</v>
      </c>
      <c r="J255" s="2"/>
      <c r="K255" s="2"/>
      <c r="L255" s="2">
        <v>125.7</v>
      </c>
      <c r="M255" s="2"/>
      <c r="N255" s="2"/>
      <c r="O255" s="2">
        <v>0.14000000000000001</v>
      </c>
      <c r="Q255" t="s">
        <v>53</v>
      </c>
    </row>
    <row r="256" spans="1:17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>
      <c r="A257" s="3" t="s">
        <v>18</v>
      </c>
      <c r="B257" s="4"/>
      <c r="C257" s="4"/>
      <c r="D257" s="4">
        <f>SUM(D251:D256)</f>
        <v>26.799999999999997</v>
      </c>
      <c r="E257" s="4">
        <f t="shared" ref="E257:O257" si="34">SUM(E251:E256)</f>
        <v>23.5</v>
      </c>
      <c r="F257" s="4">
        <f t="shared" si="34"/>
        <v>117.3</v>
      </c>
      <c r="G257" s="4">
        <f t="shared" si="34"/>
        <v>553</v>
      </c>
      <c r="H257" s="4">
        <f t="shared" si="34"/>
        <v>0.18000000000000002</v>
      </c>
      <c r="I257" s="4">
        <f t="shared" si="34"/>
        <v>12.100000000000001</v>
      </c>
      <c r="J257" s="4">
        <f t="shared" si="34"/>
        <v>4.4000000000000004</v>
      </c>
      <c r="K257" s="4">
        <f t="shared" si="34"/>
        <v>0.7</v>
      </c>
      <c r="L257" s="4">
        <f t="shared" si="34"/>
        <v>412.4</v>
      </c>
      <c r="M257" s="4">
        <f t="shared" si="34"/>
        <v>9.6999999999999993</v>
      </c>
      <c r="N257" s="4">
        <f t="shared" si="34"/>
        <v>7.1</v>
      </c>
      <c r="O257" s="4">
        <f t="shared" si="34"/>
        <v>2.4400000000000004</v>
      </c>
    </row>
    <row r="258" spans="1: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>
      <c r="A259" s="3" t="s">
        <v>19</v>
      </c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>
      <c r="A260" s="1" t="s">
        <v>91</v>
      </c>
      <c r="B260" s="2">
        <v>6</v>
      </c>
      <c r="C260" s="2">
        <v>250</v>
      </c>
      <c r="D260" s="2">
        <v>8.5</v>
      </c>
      <c r="E260" s="2">
        <v>8.1</v>
      </c>
      <c r="F260" s="2">
        <v>28.3</v>
      </c>
      <c r="G260" s="2">
        <v>91.8</v>
      </c>
      <c r="H260" s="2">
        <v>0.1</v>
      </c>
      <c r="I260" s="2">
        <v>3.6</v>
      </c>
      <c r="J260" s="2">
        <v>1.8</v>
      </c>
      <c r="K260" s="2">
        <v>1.5</v>
      </c>
      <c r="L260" s="2">
        <v>137.6</v>
      </c>
      <c r="M260" s="2">
        <v>42.4</v>
      </c>
      <c r="N260" s="2">
        <v>46.2</v>
      </c>
      <c r="O260" s="2">
        <v>1.7</v>
      </c>
    </row>
    <row r="261" spans="1:15">
      <c r="A261" s="1" t="s">
        <v>92</v>
      </c>
      <c r="B261" s="2">
        <v>24</v>
      </c>
      <c r="C261" s="2">
        <v>150</v>
      </c>
      <c r="D261" s="2">
        <v>20.399999999999999</v>
      </c>
      <c r="E261" s="2">
        <v>25.5</v>
      </c>
      <c r="F261" s="2">
        <v>53.4</v>
      </c>
      <c r="G261" s="2">
        <v>565.5</v>
      </c>
      <c r="H261" s="2">
        <v>0.1</v>
      </c>
      <c r="I261" s="2">
        <v>1.5</v>
      </c>
      <c r="J261" s="2">
        <v>72</v>
      </c>
      <c r="K261" s="2"/>
      <c r="L261" s="2">
        <v>67.599999999999994</v>
      </c>
      <c r="M261" s="2">
        <v>299</v>
      </c>
      <c r="N261" s="2">
        <v>71.2</v>
      </c>
      <c r="O261" s="2">
        <v>3.3</v>
      </c>
    </row>
    <row r="262" spans="1:15">
      <c r="A262" s="1" t="s">
        <v>58</v>
      </c>
      <c r="B262" s="2">
        <v>104</v>
      </c>
      <c r="C262" s="2">
        <v>200</v>
      </c>
      <c r="D262" s="2">
        <v>1</v>
      </c>
      <c r="E262" s="2">
        <v>0.2</v>
      </c>
      <c r="F262" s="2">
        <v>18.399999999999999</v>
      </c>
      <c r="G262" s="2">
        <v>18.2</v>
      </c>
      <c r="H262" s="2">
        <v>0</v>
      </c>
      <c r="I262" s="2">
        <v>1.6</v>
      </c>
      <c r="J262" s="2"/>
      <c r="K262" s="2"/>
      <c r="L262" s="2">
        <v>12.6</v>
      </c>
      <c r="M262" s="2">
        <v>12.6</v>
      </c>
      <c r="N262" s="2">
        <v>7.2</v>
      </c>
      <c r="O262" s="2">
        <v>2.5</v>
      </c>
    </row>
    <row r="263" spans="1:15">
      <c r="A263" s="1" t="s">
        <v>27</v>
      </c>
      <c r="B263" s="2">
        <v>80</v>
      </c>
      <c r="C263" s="2">
        <v>45</v>
      </c>
      <c r="D263" s="2">
        <v>3.4</v>
      </c>
      <c r="E263" s="2">
        <v>0.4</v>
      </c>
      <c r="F263" s="2">
        <v>22.1</v>
      </c>
      <c r="G263" s="2">
        <v>104.9</v>
      </c>
      <c r="H263" s="2">
        <v>0.13</v>
      </c>
      <c r="I263" s="2"/>
      <c r="J263" s="2">
        <v>2.2000000000000002</v>
      </c>
      <c r="K263" s="2"/>
      <c r="L263" s="2">
        <v>29.7</v>
      </c>
      <c r="M263" s="2">
        <v>86.4</v>
      </c>
      <c r="N263" s="2">
        <v>38.1</v>
      </c>
      <c r="O263" s="2">
        <v>0.9</v>
      </c>
    </row>
    <row r="264" spans="1:15">
      <c r="A264" s="10" t="s">
        <v>48</v>
      </c>
      <c r="B264" s="2">
        <v>79</v>
      </c>
      <c r="C264" s="2">
        <v>48</v>
      </c>
      <c r="D264" s="2">
        <v>3</v>
      </c>
      <c r="E264" s="2">
        <v>9</v>
      </c>
      <c r="F264" s="2">
        <v>17.5</v>
      </c>
      <c r="G264" s="2">
        <v>163</v>
      </c>
      <c r="H264" s="2">
        <v>0.06</v>
      </c>
      <c r="I264" s="2">
        <v>0.1</v>
      </c>
      <c r="J264" s="2">
        <v>1.4</v>
      </c>
      <c r="K264" s="2"/>
      <c r="L264" s="2">
        <v>11.2</v>
      </c>
      <c r="M264" s="2">
        <v>76.8</v>
      </c>
      <c r="N264" s="2">
        <v>29.6</v>
      </c>
      <c r="O264" s="2">
        <v>0.7</v>
      </c>
    </row>
    <row r="265" spans="1:15">
      <c r="A265" s="3" t="s">
        <v>131</v>
      </c>
      <c r="B265" s="2"/>
      <c r="C265" s="2"/>
      <c r="D265" s="4">
        <f>SUM(D260:D264)</f>
        <v>36.299999999999997</v>
      </c>
      <c r="E265" s="4">
        <f t="shared" ref="E265:O265" si="35">SUM(E260:E264)</f>
        <v>43.2</v>
      </c>
      <c r="F265" s="4">
        <f t="shared" si="35"/>
        <v>139.69999999999999</v>
      </c>
      <c r="G265" s="4">
        <f t="shared" si="35"/>
        <v>943.4</v>
      </c>
      <c r="H265" s="4">
        <f t="shared" si="35"/>
        <v>0.39</v>
      </c>
      <c r="I265" s="4">
        <f t="shared" si="35"/>
        <v>6.7999999999999989</v>
      </c>
      <c r="J265" s="4">
        <f t="shared" si="35"/>
        <v>77.400000000000006</v>
      </c>
      <c r="K265" s="4">
        <f t="shared" si="35"/>
        <v>1.5</v>
      </c>
      <c r="L265" s="4">
        <f t="shared" si="35"/>
        <v>258.7</v>
      </c>
      <c r="M265" s="4">
        <f t="shared" si="35"/>
        <v>517.19999999999993</v>
      </c>
      <c r="N265" s="4">
        <f t="shared" si="35"/>
        <v>192.3</v>
      </c>
      <c r="O265" s="4">
        <f t="shared" si="35"/>
        <v>9.1</v>
      </c>
    </row>
    <row r="266" spans="1:15">
      <c r="A266" s="3"/>
      <c r="B266" s="2"/>
      <c r="C266" s="2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1:15">
      <c r="A267" s="1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>
      <c r="A268" s="3" t="s">
        <v>110</v>
      </c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>
      <c r="A269" s="1" t="s">
        <v>24</v>
      </c>
      <c r="B269" s="2">
        <v>105</v>
      </c>
      <c r="C269" s="2">
        <v>10</v>
      </c>
      <c r="D269" s="2"/>
      <c r="E269" s="2"/>
      <c r="F269" s="2">
        <v>8</v>
      </c>
      <c r="G269" s="2">
        <v>32.799999999999997</v>
      </c>
      <c r="H269" s="2"/>
      <c r="I269" s="2"/>
      <c r="J269" s="2"/>
      <c r="K269" s="2"/>
      <c r="M269" s="2"/>
      <c r="N269" s="2"/>
      <c r="O269" s="2"/>
    </row>
    <row r="270" spans="1:15">
      <c r="A270" s="1" t="s">
        <v>122</v>
      </c>
      <c r="B270" s="2">
        <v>67</v>
      </c>
      <c r="C270" s="2">
        <v>200</v>
      </c>
      <c r="D270" s="2">
        <v>5.5</v>
      </c>
      <c r="E270" s="2">
        <v>6</v>
      </c>
      <c r="F270" s="2">
        <v>86</v>
      </c>
      <c r="G270" s="2">
        <v>108</v>
      </c>
      <c r="H270" s="2">
        <v>0.1</v>
      </c>
      <c r="I270" s="2">
        <v>1</v>
      </c>
      <c r="J270" s="2">
        <v>35.200000000000003</v>
      </c>
      <c r="K270" s="2"/>
      <c r="L270" s="2">
        <v>216</v>
      </c>
      <c r="M270" s="2">
        <v>162</v>
      </c>
      <c r="N270" s="2">
        <v>25.2</v>
      </c>
      <c r="O270" s="2">
        <v>0.2</v>
      </c>
    </row>
    <row r="271" spans="1:15">
      <c r="A271" s="1" t="s">
        <v>117</v>
      </c>
      <c r="B271" s="2">
        <v>90</v>
      </c>
      <c r="C271" s="2">
        <v>60</v>
      </c>
      <c r="D271" s="2">
        <v>2.5</v>
      </c>
      <c r="E271" s="2">
        <v>1</v>
      </c>
      <c r="F271" s="2">
        <v>16.8</v>
      </c>
      <c r="G271" s="2">
        <v>86</v>
      </c>
      <c r="H271" s="2">
        <v>0.04</v>
      </c>
      <c r="I271" s="2"/>
      <c r="J271" s="2"/>
      <c r="K271" s="2"/>
      <c r="L271" s="2">
        <v>6.7</v>
      </c>
      <c r="M271" s="2"/>
      <c r="N271" s="2"/>
      <c r="O271" s="2">
        <v>0.4</v>
      </c>
    </row>
    <row r="272" spans="1:15">
      <c r="A272" s="3" t="s">
        <v>18</v>
      </c>
      <c r="B272" s="2"/>
      <c r="C272" s="2"/>
      <c r="D272" s="4">
        <f>SUM(D269:D271)</f>
        <v>8</v>
      </c>
      <c r="E272" s="4">
        <f t="shared" ref="E272:O272" si="36">SUM(E269:E271)</f>
        <v>7</v>
      </c>
      <c r="F272" s="4">
        <f t="shared" si="36"/>
        <v>110.8</v>
      </c>
      <c r="G272" s="4">
        <f t="shared" si="36"/>
        <v>226.8</v>
      </c>
      <c r="H272" s="4">
        <f t="shared" si="36"/>
        <v>0.14000000000000001</v>
      </c>
      <c r="I272" s="4">
        <f t="shared" si="36"/>
        <v>1</v>
      </c>
      <c r="J272" s="4">
        <f t="shared" si="36"/>
        <v>35.200000000000003</v>
      </c>
      <c r="K272" s="4">
        <f t="shared" si="36"/>
        <v>0</v>
      </c>
      <c r="L272" s="4">
        <f t="shared" si="36"/>
        <v>222.7</v>
      </c>
      <c r="M272" s="4">
        <f t="shared" si="36"/>
        <v>162</v>
      </c>
      <c r="N272" s="4">
        <f t="shared" si="36"/>
        <v>25.2</v>
      </c>
      <c r="O272" s="4">
        <f t="shared" si="36"/>
        <v>0.60000000000000009</v>
      </c>
    </row>
    <row r="273" spans="1:15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1:15">
      <c r="A276" s="6" t="s">
        <v>20</v>
      </c>
      <c r="B276" s="4"/>
      <c r="C276" s="4"/>
      <c r="D276" s="4">
        <f t="shared" ref="D276:O276" si="37">D272+D265+D257</f>
        <v>71.099999999999994</v>
      </c>
      <c r="E276" s="4">
        <f t="shared" si="37"/>
        <v>73.7</v>
      </c>
      <c r="F276" s="4">
        <f t="shared" si="37"/>
        <v>367.8</v>
      </c>
      <c r="G276" s="4">
        <f t="shared" si="37"/>
        <v>1723.2</v>
      </c>
      <c r="H276" s="4">
        <f t="shared" si="37"/>
        <v>0.71000000000000008</v>
      </c>
      <c r="I276" s="4">
        <f t="shared" si="37"/>
        <v>19.899999999999999</v>
      </c>
      <c r="J276" s="4">
        <f t="shared" si="37"/>
        <v>117.00000000000001</v>
      </c>
      <c r="K276" s="4">
        <f t="shared" si="37"/>
        <v>2.2000000000000002</v>
      </c>
      <c r="L276" s="4">
        <f t="shared" si="37"/>
        <v>893.8</v>
      </c>
      <c r="M276" s="4">
        <f t="shared" si="37"/>
        <v>688.9</v>
      </c>
      <c r="N276" s="4">
        <f t="shared" si="37"/>
        <v>224.6</v>
      </c>
      <c r="O276" s="4">
        <f t="shared" si="37"/>
        <v>12.14</v>
      </c>
    </row>
    <row r="277" spans="1: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>
      <c r="A280" s="13" t="s">
        <v>104</v>
      </c>
      <c r="B280" s="15" t="s">
        <v>1</v>
      </c>
      <c r="C280" s="15" t="s">
        <v>2</v>
      </c>
      <c r="D280" s="15" t="s">
        <v>3</v>
      </c>
      <c r="E280" s="15" t="s">
        <v>4</v>
      </c>
      <c r="F280" s="15" t="s">
        <v>5</v>
      </c>
      <c r="G280" s="15" t="s">
        <v>6</v>
      </c>
      <c r="H280" s="12" t="s">
        <v>7</v>
      </c>
      <c r="I280" s="12"/>
      <c r="J280" s="12"/>
      <c r="K280" s="12"/>
      <c r="L280" s="12" t="s">
        <v>8</v>
      </c>
      <c r="M280" s="12"/>
      <c r="N280" s="12"/>
      <c r="O280" s="12"/>
    </row>
    <row r="281" spans="1:15" ht="45" customHeight="1">
      <c r="A281" s="14"/>
      <c r="B281" s="16"/>
      <c r="C281" s="16"/>
      <c r="D281" s="16"/>
      <c r="E281" s="16"/>
      <c r="F281" s="16"/>
      <c r="G281" s="16"/>
      <c r="H281" s="5" t="s">
        <v>16</v>
      </c>
      <c r="I281" s="5" t="s">
        <v>9</v>
      </c>
      <c r="J281" s="5" t="s">
        <v>10</v>
      </c>
      <c r="K281" s="5" t="s">
        <v>11</v>
      </c>
      <c r="L281" s="5" t="s">
        <v>12</v>
      </c>
      <c r="M281" s="5" t="s">
        <v>13</v>
      </c>
      <c r="N281" s="5" t="s">
        <v>14</v>
      </c>
      <c r="O281" s="5" t="s">
        <v>15</v>
      </c>
    </row>
    <row r="282" spans="1:15">
      <c r="A282" s="3" t="s">
        <v>17</v>
      </c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>
      <c r="A283" s="1" t="s">
        <v>54</v>
      </c>
      <c r="B283" s="2">
        <v>35</v>
      </c>
      <c r="C283" s="2">
        <v>106</v>
      </c>
      <c r="D283" s="2">
        <v>9.6999999999999993</v>
      </c>
      <c r="E283" s="2">
        <v>15.9</v>
      </c>
      <c r="F283" s="2">
        <v>41.8</v>
      </c>
      <c r="G283" s="2">
        <v>189.3</v>
      </c>
      <c r="H283" s="2">
        <v>0.05</v>
      </c>
      <c r="I283" s="2"/>
      <c r="J283" s="2">
        <v>0.2</v>
      </c>
      <c r="K283" s="2">
        <v>5.4</v>
      </c>
      <c r="L283" s="2">
        <v>76.400000000000006</v>
      </c>
      <c r="M283" s="2">
        <v>165.6</v>
      </c>
      <c r="N283" s="2">
        <v>12.7</v>
      </c>
      <c r="O283" s="2">
        <v>1.8</v>
      </c>
    </row>
    <row r="284" spans="1:15">
      <c r="A284" s="1" t="s">
        <v>73</v>
      </c>
      <c r="B284" s="2">
        <v>44</v>
      </c>
      <c r="C284" s="2">
        <v>50</v>
      </c>
      <c r="D284" s="2">
        <v>1</v>
      </c>
      <c r="E284" s="2">
        <v>4.4000000000000004</v>
      </c>
      <c r="F284" s="2">
        <v>3.9</v>
      </c>
      <c r="G284" s="2">
        <v>59.5</v>
      </c>
      <c r="H284" s="2">
        <v>0.01</v>
      </c>
      <c r="I284" s="2">
        <v>0.02</v>
      </c>
      <c r="J284" s="2">
        <v>1.2</v>
      </c>
      <c r="K284" s="2"/>
      <c r="L284" s="2">
        <v>41</v>
      </c>
      <c r="M284" s="2">
        <v>74.599999999999994</v>
      </c>
      <c r="N284" s="2">
        <v>27.5</v>
      </c>
      <c r="O284" s="2">
        <v>0.4</v>
      </c>
    </row>
    <row r="285" spans="1:15">
      <c r="A285" s="1" t="s">
        <v>64</v>
      </c>
      <c r="B285" s="2">
        <v>66</v>
      </c>
      <c r="C285" s="2">
        <v>200</v>
      </c>
      <c r="D285" s="2">
        <v>0.2</v>
      </c>
      <c r="E285" s="2"/>
      <c r="F285" s="2">
        <v>14</v>
      </c>
      <c r="G285" s="2">
        <v>28</v>
      </c>
      <c r="H285" s="2"/>
      <c r="I285" s="2"/>
      <c r="J285" s="2"/>
      <c r="K285" s="2"/>
      <c r="L285" s="2">
        <v>6</v>
      </c>
      <c r="M285" s="2"/>
      <c r="N285" s="2"/>
      <c r="O285" s="2">
        <v>4</v>
      </c>
    </row>
    <row r="286" spans="1:15">
      <c r="A286" s="1" t="s">
        <v>32</v>
      </c>
      <c r="B286" s="2">
        <v>75</v>
      </c>
      <c r="C286" s="2">
        <v>100</v>
      </c>
      <c r="D286" s="2">
        <v>0.3</v>
      </c>
      <c r="E286" s="2">
        <v>0.3</v>
      </c>
      <c r="F286" s="2">
        <v>8.6</v>
      </c>
      <c r="G286" s="2">
        <v>41.3</v>
      </c>
      <c r="H286" s="2"/>
      <c r="I286" s="2">
        <v>8.8000000000000007</v>
      </c>
      <c r="J286" s="2">
        <v>4.4000000000000004</v>
      </c>
      <c r="K286" s="2">
        <v>0.5</v>
      </c>
      <c r="L286" s="2">
        <v>14.1</v>
      </c>
      <c r="M286" s="2">
        <v>9.6999999999999993</v>
      </c>
      <c r="N286" s="2">
        <v>7.1</v>
      </c>
      <c r="O286" s="2">
        <v>1.9</v>
      </c>
    </row>
    <row r="287" spans="1:15">
      <c r="A287" s="1" t="s">
        <v>56</v>
      </c>
      <c r="B287" s="2">
        <v>80</v>
      </c>
      <c r="C287" s="2">
        <v>45</v>
      </c>
      <c r="D287" s="2">
        <v>3.4</v>
      </c>
      <c r="E287" s="2">
        <v>0.4</v>
      </c>
      <c r="F287" s="2">
        <v>22.1</v>
      </c>
      <c r="G287" s="2">
        <v>104.9</v>
      </c>
      <c r="H287" s="2">
        <v>0.13</v>
      </c>
      <c r="I287" s="2"/>
      <c r="J287" s="2">
        <v>2.2000000000000002</v>
      </c>
      <c r="K287" s="2"/>
      <c r="L287" s="2">
        <v>29.7</v>
      </c>
      <c r="M287" s="2">
        <v>86.4</v>
      </c>
      <c r="N287" s="2">
        <v>38.1</v>
      </c>
      <c r="O287" s="2">
        <v>0.9</v>
      </c>
    </row>
    <row r="288" spans="1:15">
      <c r="A288" s="3" t="s">
        <v>18</v>
      </c>
      <c r="B288" s="2">
        <v>42</v>
      </c>
      <c r="C288" s="2">
        <v>15</v>
      </c>
      <c r="D288" s="2">
        <v>3.5</v>
      </c>
      <c r="E288" s="2">
        <v>4.5</v>
      </c>
      <c r="F288" s="2"/>
      <c r="G288" s="2">
        <v>54</v>
      </c>
      <c r="H288" s="2"/>
      <c r="I288" s="2">
        <v>0.1</v>
      </c>
      <c r="J288" s="2">
        <v>3.2</v>
      </c>
      <c r="K288" s="2">
        <v>4.8</v>
      </c>
      <c r="L288" s="2">
        <v>132</v>
      </c>
      <c r="M288" s="2">
        <v>171</v>
      </c>
      <c r="N288" s="2">
        <v>32.1</v>
      </c>
      <c r="O288" s="2">
        <v>0.2</v>
      </c>
    </row>
    <row r="289" spans="1:15">
      <c r="A289" s="1"/>
      <c r="B289" s="4"/>
      <c r="C289" s="4"/>
      <c r="D289" s="4">
        <f>SUM(D282:D288)</f>
        <v>18.100000000000001</v>
      </c>
      <c r="E289" s="4">
        <f t="shared" ref="E289:O289" si="38">SUM(E282:E288)</f>
        <v>25.5</v>
      </c>
      <c r="F289" s="4">
        <f t="shared" si="38"/>
        <v>90.4</v>
      </c>
      <c r="G289" s="4">
        <f t="shared" si="38"/>
        <v>477</v>
      </c>
      <c r="H289" s="4">
        <f t="shared" si="38"/>
        <v>0.19</v>
      </c>
      <c r="I289" s="4">
        <f t="shared" si="38"/>
        <v>8.92</v>
      </c>
      <c r="J289" s="4">
        <f t="shared" si="38"/>
        <v>11.2</v>
      </c>
      <c r="K289" s="4">
        <f t="shared" si="38"/>
        <v>10.7</v>
      </c>
      <c r="L289" s="4">
        <f t="shared" si="38"/>
        <v>299.2</v>
      </c>
      <c r="M289" s="4">
        <f t="shared" si="38"/>
        <v>507.29999999999995</v>
      </c>
      <c r="N289" s="4">
        <f t="shared" si="38"/>
        <v>117.5</v>
      </c>
      <c r="O289" s="4">
        <f t="shared" si="38"/>
        <v>9.1999999999999993</v>
      </c>
    </row>
    <row r="290" spans="1:15">
      <c r="A290" s="3" t="s">
        <v>19</v>
      </c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>
      <c r="A291" s="1" t="s">
        <v>57</v>
      </c>
      <c r="B291" s="8">
        <v>3</v>
      </c>
      <c r="C291" s="8">
        <v>250</v>
      </c>
      <c r="D291" s="8">
        <v>7.3</v>
      </c>
      <c r="E291" s="8">
        <v>4.2</v>
      </c>
      <c r="F291" s="8">
        <v>21.8</v>
      </c>
      <c r="G291" s="8">
        <v>142.80000000000001</v>
      </c>
      <c r="H291" s="8">
        <v>0.1</v>
      </c>
      <c r="I291" s="8">
        <v>13.4</v>
      </c>
      <c r="J291" s="8">
        <v>0.1</v>
      </c>
      <c r="K291" s="8">
        <v>0</v>
      </c>
      <c r="L291" s="8">
        <v>58.6</v>
      </c>
      <c r="M291" s="8">
        <v>0</v>
      </c>
      <c r="N291" s="8">
        <v>0</v>
      </c>
      <c r="O291" s="8">
        <v>1.7</v>
      </c>
    </row>
    <row r="292" spans="1:15">
      <c r="A292" s="1" t="s">
        <v>98</v>
      </c>
      <c r="B292" s="2">
        <v>20</v>
      </c>
      <c r="C292" s="2">
        <v>200</v>
      </c>
      <c r="D292" s="2">
        <v>4.5999999999999996</v>
      </c>
      <c r="E292" s="2">
        <v>4</v>
      </c>
      <c r="F292" s="2">
        <v>18.600000000000001</v>
      </c>
      <c r="G292" s="2">
        <v>54.5</v>
      </c>
      <c r="H292" s="2">
        <v>1.8</v>
      </c>
      <c r="I292" s="2">
        <v>3.7</v>
      </c>
      <c r="J292" s="2">
        <v>0.6</v>
      </c>
      <c r="K292" s="2">
        <v>19</v>
      </c>
      <c r="L292" s="2">
        <v>233.8</v>
      </c>
      <c r="M292" s="2">
        <v>602.70000000000005</v>
      </c>
      <c r="N292" s="2">
        <v>198.1</v>
      </c>
      <c r="O292" s="2">
        <v>17.399999999999999</v>
      </c>
    </row>
    <row r="293" spans="1:15">
      <c r="A293" s="1" t="s">
        <v>99</v>
      </c>
      <c r="B293" s="2">
        <v>31</v>
      </c>
      <c r="C293" s="2">
        <v>100</v>
      </c>
      <c r="D293" s="2">
        <v>22.3</v>
      </c>
      <c r="E293" s="2">
        <v>14.2</v>
      </c>
      <c r="F293" s="2">
        <v>0</v>
      </c>
      <c r="G293" s="2">
        <v>232.5</v>
      </c>
      <c r="H293" s="2">
        <v>0.1</v>
      </c>
      <c r="I293" s="2">
        <v>1.3</v>
      </c>
      <c r="J293" s="2">
        <v>0</v>
      </c>
      <c r="K293" s="2">
        <v>0</v>
      </c>
      <c r="L293" s="2">
        <v>16.899999999999999</v>
      </c>
      <c r="M293" s="2">
        <v>0</v>
      </c>
      <c r="N293" s="2">
        <v>0</v>
      </c>
      <c r="O293" s="2">
        <v>1.2</v>
      </c>
    </row>
    <row r="294" spans="1:15">
      <c r="A294" s="1" t="s">
        <v>133</v>
      </c>
      <c r="B294" s="2">
        <v>57</v>
      </c>
      <c r="C294" s="2">
        <v>200</v>
      </c>
      <c r="D294" s="2">
        <v>3.5</v>
      </c>
      <c r="E294" s="2">
        <v>3.7</v>
      </c>
      <c r="F294" s="2">
        <v>25.4</v>
      </c>
      <c r="G294" s="2">
        <v>145.4</v>
      </c>
      <c r="H294" s="2">
        <v>0</v>
      </c>
      <c r="I294" s="2">
        <v>0</v>
      </c>
      <c r="J294" s="2">
        <v>0</v>
      </c>
      <c r="K294" s="2">
        <v>0</v>
      </c>
      <c r="L294" s="2">
        <v>122.5</v>
      </c>
      <c r="M294" s="2">
        <v>90.2</v>
      </c>
      <c r="N294" s="2">
        <v>14.6</v>
      </c>
      <c r="O294" s="2">
        <v>0.5</v>
      </c>
    </row>
    <row r="295" spans="1:15">
      <c r="A295" s="1" t="s">
        <v>81</v>
      </c>
      <c r="B295" s="2">
        <v>50</v>
      </c>
      <c r="C295" s="2">
        <v>100</v>
      </c>
      <c r="D295" s="2">
        <v>1.5</v>
      </c>
      <c r="E295" s="2">
        <v>1.2</v>
      </c>
      <c r="F295" s="2">
        <v>10.9</v>
      </c>
      <c r="G295" s="2">
        <v>48.1</v>
      </c>
      <c r="H295" s="2">
        <v>0.03</v>
      </c>
      <c r="I295" s="2">
        <v>29.5</v>
      </c>
      <c r="J295" s="2">
        <v>1.8</v>
      </c>
      <c r="K295" s="2">
        <v>0.2</v>
      </c>
      <c r="L295" s="2">
        <v>47.5</v>
      </c>
      <c r="M295" s="2">
        <v>35.4</v>
      </c>
      <c r="N295" s="2">
        <v>19.100000000000001</v>
      </c>
      <c r="O295" s="2">
        <v>0.7</v>
      </c>
    </row>
    <row r="296" spans="1:15">
      <c r="A296" s="1" t="s">
        <v>27</v>
      </c>
      <c r="B296" s="2">
        <v>80</v>
      </c>
      <c r="C296" s="2">
        <v>45</v>
      </c>
      <c r="D296" s="2">
        <v>3.4</v>
      </c>
      <c r="E296" s="2">
        <v>0.4</v>
      </c>
      <c r="F296" s="2">
        <v>22.1</v>
      </c>
      <c r="G296" s="2">
        <v>104.9</v>
      </c>
      <c r="H296" s="2">
        <v>0.13</v>
      </c>
      <c r="I296" s="2"/>
      <c r="J296" s="2">
        <v>2.2000000000000002</v>
      </c>
      <c r="K296" s="2"/>
      <c r="L296" s="2">
        <v>29.7</v>
      </c>
      <c r="M296" s="2">
        <v>86.4</v>
      </c>
      <c r="N296" s="2">
        <v>38.1</v>
      </c>
      <c r="O296" s="2">
        <v>0.9</v>
      </c>
    </row>
    <row r="297" spans="1:15">
      <c r="A297" s="1" t="s">
        <v>48</v>
      </c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>
      <c r="A298" s="3" t="s">
        <v>131</v>
      </c>
      <c r="B298" s="2"/>
      <c r="C298" s="2"/>
      <c r="D298" s="4">
        <f>SUM(D291:D297)</f>
        <v>42.6</v>
      </c>
      <c r="E298" s="4">
        <f t="shared" ref="E298:O298" si="39">SUM(E291:E297)</f>
        <v>27.699999999999996</v>
      </c>
      <c r="F298" s="4">
        <f t="shared" si="39"/>
        <v>98.800000000000011</v>
      </c>
      <c r="G298" s="4">
        <f t="shared" si="39"/>
        <v>728.2</v>
      </c>
      <c r="H298" s="4">
        <f t="shared" si="39"/>
        <v>2.1599999999999997</v>
      </c>
      <c r="I298" s="4">
        <f t="shared" si="39"/>
        <v>47.900000000000006</v>
      </c>
      <c r="J298" s="4">
        <f t="shared" si="39"/>
        <v>4.7</v>
      </c>
      <c r="K298" s="4">
        <f t="shared" si="39"/>
        <v>19.2</v>
      </c>
      <c r="L298" s="4">
        <f t="shared" si="39"/>
        <v>509</v>
      </c>
      <c r="M298" s="4">
        <f t="shared" si="39"/>
        <v>814.7</v>
      </c>
      <c r="N298" s="4">
        <f t="shared" si="39"/>
        <v>269.89999999999998</v>
      </c>
      <c r="O298" s="4">
        <f t="shared" si="39"/>
        <v>22.399999999999995</v>
      </c>
    </row>
    <row r="299" spans="1:15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>
      <c r="A300" s="3" t="s">
        <v>110</v>
      </c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>
      <c r="A301" s="1" t="s">
        <v>24</v>
      </c>
      <c r="B301" s="2">
        <v>105</v>
      </c>
      <c r="C301" s="2">
        <v>10</v>
      </c>
      <c r="D301" s="2"/>
      <c r="E301" s="2"/>
      <c r="F301" s="2">
        <v>8</v>
      </c>
      <c r="G301" s="2">
        <v>32.799999999999997</v>
      </c>
      <c r="H301" s="2"/>
      <c r="I301" s="2"/>
      <c r="J301" s="2"/>
      <c r="K301" s="2"/>
      <c r="M301" s="2"/>
      <c r="N301" s="2"/>
      <c r="O301" s="2"/>
    </row>
    <row r="302" spans="1:15">
      <c r="A302" s="1" t="s">
        <v>122</v>
      </c>
      <c r="B302" s="2">
        <v>67</v>
      </c>
      <c r="C302" s="2">
        <v>200</v>
      </c>
      <c r="D302" s="2">
        <v>5.5</v>
      </c>
      <c r="E302" s="2">
        <v>6</v>
      </c>
      <c r="F302" s="2">
        <v>86</v>
      </c>
      <c r="G302" s="2">
        <v>108</v>
      </c>
      <c r="H302" s="2">
        <v>0.1</v>
      </c>
      <c r="I302" s="2">
        <v>1</v>
      </c>
      <c r="J302" s="2">
        <v>35.200000000000003</v>
      </c>
      <c r="K302" s="2"/>
      <c r="L302" s="2">
        <v>216</v>
      </c>
      <c r="M302" s="2">
        <v>162</v>
      </c>
      <c r="N302" s="2">
        <v>25.2</v>
      </c>
      <c r="O302" s="2">
        <v>0.2</v>
      </c>
    </row>
    <row r="303" spans="1:15">
      <c r="A303" s="1" t="s">
        <v>126</v>
      </c>
      <c r="B303" s="2">
        <v>82</v>
      </c>
      <c r="C303" s="2">
        <v>50</v>
      </c>
      <c r="D303" s="2">
        <v>1.3</v>
      </c>
      <c r="E303" s="2">
        <v>0.5</v>
      </c>
      <c r="F303" s="2">
        <v>8.4</v>
      </c>
      <c r="G303" s="2">
        <v>43</v>
      </c>
      <c r="H303" s="2"/>
      <c r="I303" s="2"/>
      <c r="J303" s="2"/>
      <c r="K303" s="2"/>
      <c r="L303" s="2">
        <v>5.5</v>
      </c>
      <c r="M303" s="2"/>
      <c r="N303" s="2"/>
      <c r="O303" s="2">
        <v>0.4</v>
      </c>
    </row>
    <row r="304" spans="1:15">
      <c r="A304" s="3" t="s">
        <v>18</v>
      </c>
      <c r="B304" s="2"/>
      <c r="C304" s="2"/>
      <c r="D304" s="4">
        <f>SUM(D301:D303)</f>
        <v>6.8</v>
      </c>
      <c r="E304" s="4">
        <f t="shared" ref="E304:O304" si="40">SUM(E301:E303)</f>
        <v>6.5</v>
      </c>
      <c r="F304" s="4">
        <f t="shared" si="40"/>
        <v>102.4</v>
      </c>
      <c r="G304" s="4">
        <f t="shared" si="40"/>
        <v>183.8</v>
      </c>
      <c r="H304" s="4">
        <f t="shared" si="40"/>
        <v>0.1</v>
      </c>
      <c r="I304" s="4">
        <f t="shared" si="40"/>
        <v>1</v>
      </c>
      <c r="J304" s="4">
        <f t="shared" si="40"/>
        <v>35.200000000000003</v>
      </c>
      <c r="K304" s="4">
        <f t="shared" si="40"/>
        <v>0</v>
      </c>
      <c r="L304" s="4">
        <f t="shared" si="40"/>
        <v>221.5</v>
      </c>
      <c r="M304" s="4">
        <f t="shared" si="40"/>
        <v>162</v>
      </c>
      <c r="N304" s="4">
        <f t="shared" si="40"/>
        <v>25.2</v>
      </c>
      <c r="O304" s="4">
        <f t="shared" si="40"/>
        <v>0.60000000000000009</v>
      </c>
    </row>
    <row r="305" spans="1:15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spans="1:15">
      <c r="A306" s="6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spans="1:15">
      <c r="A307" s="3" t="s">
        <v>20</v>
      </c>
      <c r="B307" s="1"/>
      <c r="C307" s="1"/>
      <c r="D307" s="3">
        <f>D304+D298+D289</f>
        <v>67.5</v>
      </c>
      <c r="E307" s="3">
        <f t="shared" ref="E307:O307" si="41">E304+E298+E289</f>
        <v>59.699999999999996</v>
      </c>
      <c r="F307" s="3">
        <f t="shared" si="41"/>
        <v>291.60000000000002</v>
      </c>
      <c r="G307" s="3">
        <f t="shared" si="41"/>
        <v>1389</v>
      </c>
      <c r="H307" s="3">
        <f t="shared" si="41"/>
        <v>2.4499999999999997</v>
      </c>
      <c r="I307" s="3">
        <f t="shared" si="41"/>
        <v>57.820000000000007</v>
      </c>
      <c r="J307" s="3">
        <f t="shared" si="41"/>
        <v>51.100000000000009</v>
      </c>
      <c r="K307" s="3">
        <f t="shared" si="41"/>
        <v>29.9</v>
      </c>
      <c r="L307" s="3">
        <f t="shared" si="41"/>
        <v>1029.7</v>
      </c>
      <c r="M307" s="3">
        <f t="shared" si="41"/>
        <v>1484</v>
      </c>
      <c r="N307" s="3">
        <f t="shared" si="41"/>
        <v>412.59999999999997</v>
      </c>
      <c r="O307" s="3">
        <f t="shared" si="41"/>
        <v>32.199999999999996</v>
      </c>
    </row>
    <row r="308" spans="1: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>
      <c r="A310" s="9"/>
    </row>
  </sheetData>
  <mergeCells count="90">
    <mergeCell ref="G1:G2"/>
    <mergeCell ref="H1:K1"/>
    <mergeCell ref="L1:O1"/>
    <mergeCell ref="A32:A33"/>
    <mergeCell ref="B32:B33"/>
    <mergeCell ref="C32:C33"/>
    <mergeCell ref="D32:D33"/>
    <mergeCell ref="E32:E33"/>
    <mergeCell ref="F32:F33"/>
    <mergeCell ref="G32:G33"/>
    <mergeCell ref="A1:A2"/>
    <mergeCell ref="B1:B2"/>
    <mergeCell ref="C1:C2"/>
    <mergeCell ref="D1:D2"/>
    <mergeCell ref="E1:E2"/>
    <mergeCell ref="F1:F2"/>
    <mergeCell ref="H32:K32"/>
    <mergeCell ref="L32:O32"/>
    <mergeCell ref="A63:A64"/>
    <mergeCell ref="B63:B64"/>
    <mergeCell ref="C63:C64"/>
    <mergeCell ref="D63:D64"/>
    <mergeCell ref="E63:E64"/>
    <mergeCell ref="F63:F64"/>
    <mergeCell ref="G63:G64"/>
    <mergeCell ref="H63:K63"/>
    <mergeCell ref="L63:O63"/>
    <mergeCell ref="A94:A95"/>
    <mergeCell ref="B94:B95"/>
    <mergeCell ref="C94:C95"/>
    <mergeCell ref="D94:D95"/>
    <mergeCell ref="E94:E95"/>
    <mergeCell ref="F94:F95"/>
    <mergeCell ref="G94:G95"/>
    <mergeCell ref="H94:K94"/>
    <mergeCell ref="L94:O94"/>
    <mergeCell ref="G125:G126"/>
    <mergeCell ref="H125:K125"/>
    <mergeCell ref="L125:O125"/>
    <mergeCell ref="A156:A157"/>
    <mergeCell ref="B156:B157"/>
    <mergeCell ref="C156:C157"/>
    <mergeCell ref="D156:D157"/>
    <mergeCell ref="E156:E157"/>
    <mergeCell ref="F156:F157"/>
    <mergeCell ref="G156:G157"/>
    <mergeCell ref="A125:A126"/>
    <mergeCell ref="B125:B126"/>
    <mergeCell ref="C125:C126"/>
    <mergeCell ref="D125:D126"/>
    <mergeCell ref="E125:E126"/>
    <mergeCell ref="F125:F126"/>
    <mergeCell ref="H156:K156"/>
    <mergeCell ref="L156:O156"/>
    <mergeCell ref="A187:A188"/>
    <mergeCell ref="B187:B188"/>
    <mergeCell ref="C187:C188"/>
    <mergeCell ref="D187:D188"/>
    <mergeCell ref="E187:E188"/>
    <mergeCell ref="F187:F188"/>
    <mergeCell ref="G187:G188"/>
    <mergeCell ref="H187:K187"/>
    <mergeCell ref="L187:O187"/>
    <mergeCell ref="A218:A219"/>
    <mergeCell ref="B218:B219"/>
    <mergeCell ref="C218:C219"/>
    <mergeCell ref="D218:D219"/>
    <mergeCell ref="E218:E219"/>
    <mergeCell ref="F218:F219"/>
    <mergeCell ref="G218:G219"/>
    <mergeCell ref="H218:K218"/>
    <mergeCell ref="L218:O218"/>
    <mergeCell ref="F280:F281"/>
    <mergeCell ref="G280:G281"/>
    <mergeCell ref="A249:A250"/>
    <mergeCell ref="B249:B250"/>
    <mergeCell ref="C249:C250"/>
    <mergeCell ref="D249:D250"/>
    <mergeCell ref="E249:E250"/>
    <mergeCell ref="F249:F250"/>
    <mergeCell ref="A280:A281"/>
    <mergeCell ref="B280:B281"/>
    <mergeCell ref="C280:C281"/>
    <mergeCell ref="D280:D281"/>
    <mergeCell ref="E280:E281"/>
    <mergeCell ref="H280:K280"/>
    <mergeCell ref="L280:O280"/>
    <mergeCell ref="G249:G250"/>
    <mergeCell ref="H249:K249"/>
    <mergeCell ref="L249:O24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7-10 лет</vt:lpstr>
      <vt:lpstr>11-15 лет (новое)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RRt-5k</dc:creator>
  <cp:lastModifiedBy>HP</cp:lastModifiedBy>
  <cp:lastPrinted>2017-10-10T19:01:35Z</cp:lastPrinted>
  <dcterms:created xsi:type="dcterms:W3CDTF">2017-08-23T14:16:46Z</dcterms:created>
  <dcterms:modified xsi:type="dcterms:W3CDTF">2020-08-24T18:05:52Z</dcterms:modified>
</cp:coreProperties>
</file>